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120" yWindow="105" windowWidth="15120" windowHeight="8010" activeTab="9"/>
  </bookViews>
  <sheets>
    <sheet name="1 ПН" sheetId="1" r:id="rId1"/>
    <sheet name="2 ВТ" sheetId="13" r:id="rId2"/>
    <sheet name="3 СР" sheetId="15" r:id="rId3"/>
    <sheet name="4 ЧТ" sheetId="16" r:id="rId4"/>
    <sheet name="5 ПТ" sheetId="17" r:id="rId5"/>
    <sheet name="7ВТ" sheetId="18" r:id="rId6"/>
    <sheet name="6ПН" sheetId="19" r:id="rId7"/>
    <sheet name="8 СР" sheetId="20" r:id="rId8"/>
    <sheet name="9 ЧТ" sheetId="21" r:id="rId9"/>
    <sheet name="10 ПТ" sheetId="22" r:id="rId10"/>
  </sheets>
  <calcPr calcId="152511"/>
</workbook>
</file>

<file path=xl/calcChain.xml><?xml version="1.0" encoding="utf-8"?>
<calcChain xmlns="http://schemas.openxmlformats.org/spreadsheetml/2006/main">
  <c r="H57" i="17" l="1"/>
  <c r="G57" i="17"/>
  <c r="F57" i="17"/>
  <c r="E57" i="17"/>
  <c r="I19" i="17"/>
  <c r="I73" i="17" s="1"/>
  <c r="E56" i="16"/>
  <c r="F56" i="16"/>
  <c r="G56" i="16"/>
  <c r="H56" i="16"/>
  <c r="H4" i="16"/>
  <c r="I4" i="16"/>
  <c r="I65" i="16" s="1"/>
  <c r="H49" i="15"/>
  <c r="G49" i="15"/>
  <c r="F49" i="15"/>
  <c r="E49" i="15"/>
  <c r="I4" i="15"/>
  <c r="I63" i="15" s="1"/>
  <c r="H52" i="13"/>
  <c r="G52" i="13"/>
  <c r="F52" i="13"/>
  <c r="E52" i="13"/>
  <c r="I19" i="13"/>
  <c r="I4" i="13" s="1"/>
  <c r="I59" i="13" s="1"/>
  <c r="E4" i="13"/>
  <c r="H54" i="1"/>
  <c r="G54" i="1"/>
  <c r="F54" i="1"/>
  <c r="E54" i="1"/>
  <c r="I20" i="1"/>
  <c r="I71" i="1" s="1"/>
  <c r="E20" i="1"/>
  <c r="F4" i="1"/>
  <c r="E4" i="1"/>
  <c r="I65" i="22" l="1"/>
  <c r="H50" i="22"/>
  <c r="G50" i="22"/>
  <c r="F50" i="22"/>
  <c r="E50" i="22"/>
  <c r="H19" i="22"/>
  <c r="G19" i="22"/>
  <c r="F19" i="22"/>
  <c r="E19" i="22"/>
  <c r="H17" i="22"/>
  <c r="G17" i="22"/>
  <c r="F17" i="22"/>
  <c r="E17" i="22"/>
  <c r="H4" i="22"/>
  <c r="G4" i="22"/>
  <c r="F4" i="22"/>
  <c r="E4" i="22"/>
  <c r="I62" i="21"/>
  <c r="H55" i="21"/>
  <c r="G55" i="21"/>
  <c r="F55" i="21"/>
  <c r="E55" i="21"/>
  <c r="H23" i="21"/>
  <c r="G23" i="21"/>
  <c r="F23" i="21"/>
  <c r="E23" i="21"/>
  <c r="H21" i="21"/>
  <c r="G21" i="21"/>
  <c r="F21" i="21"/>
  <c r="E21" i="21"/>
  <c r="H4" i="21"/>
  <c r="G4" i="21"/>
  <c r="F4" i="21"/>
  <c r="E4" i="21"/>
  <c r="I69" i="20"/>
  <c r="H60" i="20"/>
  <c r="G60" i="20"/>
  <c r="F60" i="20"/>
  <c r="E60" i="20"/>
  <c r="H20" i="20"/>
  <c r="G20" i="20"/>
  <c r="F20" i="20"/>
  <c r="E20" i="20"/>
  <c r="H18" i="20"/>
  <c r="G18" i="20"/>
  <c r="F18" i="20"/>
  <c r="E18" i="20"/>
  <c r="H4" i="20"/>
  <c r="G4" i="20"/>
  <c r="F4" i="20"/>
  <c r="E4" i="20"/>
  <c r="I65" i="19"/>
  <c r="H51" i="19"/>
  <c r="G51" i="19"/>
  <c r="F51" i="19"/>
  <c r="E51" i="19"/>
  <c r="H20" i="19"/>
  <c r="G20" i="19"/>
  <c r="F20" i="19"/>
  <c r="E20" i="19"/>
  <c r="H18" i="19"/>
  <c r="G18" i="19"/>
  <c r="F18" i="19"/>
  <c r="E18" i="19"/>
  <c r="H4" i="19"/>
  <c r="G4" i="19"/>
  <c r="F4" i="19"/>
  <c r="E4" i="19"/>
  <c r="I68" i="18"/>
  <c r="H59" i="18"/>
  <c r="G59" i="18"/>
  <c r="F59" i="18"/>
  <c r="E59" i="18"/>
  <c r="H19" i="18"/>
  <c r="G19" i="18"/>
  <c r="F19" i="18"/>
  <c r="E19" i="18"/>
  <c r="H17" i="18"/>
  <c r="G17" i="18"/>
  <c r="F17" i="18"/>
  <c r="E17" i="18"/>
  <c r="H4" i="18"/>
  <c r="G4" i="18"/>
  <c r="F4" i="18"/>
  <c r="E4" i="18"/>
  <c r="H19" i="17"/>
  <c r="G19" i="17"/>
  <c r="F19" i="17"/>
  <c r="E19" i="17"/>
  <c r="H17" i="17"/>
  <c r="G17" i="17"/>
  <c r="F17" i="17"/>
  <c r="E17" i="17"/>
  <c r="H4" i="17"/>
  <c r="G4" i="17"/>
  <c r="F4" i="17"/>
  <c r="E4" i="17"/>
  <c r="H22" i="16"/>
  <c r="G22" i="16"/>
  <c r="F22" i="16"/>
  <c r="E22" i="16"/>
  <c r="H20" i="16"/>
  <c r="G20" i="16"/>
  <c r="F20" i="16"/>
  <c r="E20" i="16"/>
  <c r="G4" i="16"/>
  <c r="F4" i="16"/>
  <c r="E4" i="16"/>
  <c r="E65" i="22" l="1"/>
  <c r="G65" i="22"/>
  <c r="F65" i="22"/>
  <c r="H65" i="22"/>
  <c r="E62" i="21"/>
  <c r="G62" i="21"/>
  <c r="F62" i="21"/>
  <c r="H62" i="21"/>
  <c r="E69" i="20"/>
  <c r="G69" i="20"/>
  <c r="F69" i="20"/>
  <c r="H69" i="20"/>
  <c r="F65" i="19"/>
  <c r="H65" i="19"/>
  <c r="E65" i="19"/>
  <c r="G65" i="19"/>
  <c r="F68" i="18"/>
  <c r="H68" i="18"/>
  <c r="E68" i="18"/>
  <c r="G68" i="18"/>
  <c r="E73" i="17"/>
  <c r="G73" i="17"/>
  <c r="F73" i="17"/>
  <c r="H73" i="17"/>
  <c r="E65" i="16"/>
  <c r="F65" i="16"/>
  <c r="H65" i="16"/>
  <c r="G65" i="16"/>
  <c r="H18" i="15"/>
  <c r="G18" i="15"/>
  <c r="F18" i="15"/>
  <c r="E18" i="15"/>
  <c r="H16" i="15"/>
  <c r="G16" i="15"/>
  <c r="F16" i="15"/>
  <c r="E16" i="15"/>
  <c r="H4" i="15"/>
  <c r="G4" i="15"/>
  <c r="F4" i="15"/>
  <c r="E4" i="15"/>
  <c r="H19" i="13"/>
  <c r="G19" i="13"/>
  <c r="F19" i="13"/>
  <c r="E19" i="13"/>
  <c r="H17" i="13"/>
  <c r="G17" i="13"/>
  <c r="F17" i="13"/>
  <c r="E17" i="13"/>
  <c r="H4" i="13"/>
  <c r="G4" i="13"/>
  <c r="F4" i="13"/>
  <c r="F63" i="15" l="1"/>
  <c r="H63" i="15"/>
  <c r="E63" i="15"/>
  <c r="G63" i="15"/>
  <c r="F59" i="13"/>
  <c r="H59" i="13"/>
  <c r="E59" i="13"/>
  <c r="G59" i="13"/>
  <c r="H20" i="1" l="1"/>
  <c r="G20" i="1"/>
  <c r="F20" i="1"/>
  <c r="H18" i="1"/>
  <c r="G18" i="1"/>
  <c r="F18" i="1"/>
  <c r="E18" i="1"/>
  <c r="E71" i="1" s="1"/>
  <c r="H4" i="1"/>
  <c r="G4" i="1"/>
  <c r="H71" i="1" l="1"/>
  <c r="G71" i="1"/>
  <c r="F71" i="1"/>
</calcChain>
</file>

<file path=xl/sharedStrings.xml><?xml version="1.0" encoding="utf-8"?>
<sst xmlns="http://schemas.openxmlformats.org/spreadsheetml/2006/main" count="764" uniqueCount="198">
  <si>
    <t>День 1 Понедельник</t>
  </si>
  <si>
    <t>Наименование блюд</t>
  </si>
  <si>
    <t>Белки</t>
  </si>
  <si>
    <t>Жиры</t>
  </si>
  <si>
    <t>Углеводы</t>
  </si>
  <si>
    <t>Энерг. ценность, (Ккал)</t>
  </si>
  <si>
    <t>Брутто, грамм</t>
  </si>
  <si>
    <t>Выход блюда, грамм</t>
  </si>
  <si>
    <t>Нетто, грамм</t>
  </si>
  <si>
    <t>Пищевые вещества, (грамм)</t>
  </si>
  <si>
    <t>Молоко</t>
  </si>
  <si>
    <t>ЗАВТРАК</t>
  </si>
  <si>
    <t>Масло сливочное</t>
  </si>
  <si>
    <t>Сахар</t>
  </si>
  <si>
    <t>Кофейный напиток</t>
  </si>
  <si>
    <t>Хлеб пшеничный</t>
  </si>
  <si>
    <t>II ЗАВТРАК</t>
  </si>
  <si>
    <t>Сок фруктовый</t>
  </si>
  <si>
    <t>ОБЕД</t>
  </si>
  <si>
    <t>Морковь</t>
  </si>
  <si>
    <t>Лук репчатый</t>
  </si>
  <si>
    <t>Яйцо</t>
  </si>
  <si>
    <t>Масло растительное</t>
  </si>
  <si>
    <t xml:space="preserve">Свекла  </t>
  </si>
  <si>
    <t>Аскорбиновая кислота</t>
  </si>
  <si>
    <t>Хлеб ржаной</t>
  </si>
  <si>
    <t>ПОЛДНИК</t>
  </si>
  <si>
    <t>Всего за день</t>
  </si>
  <si>
    <t>сыр</t>
  </si>
  <si>
    <t>хлеб пшеничный</t>
  </si>
  <si>
    <t>свекла</t>
  </si>
  <si>
    <t>капуста</t>
  </si>
  <si>
    <t>яйцо</t>
  </si>
  <si>
    <t>курага</t>
  </si>
  <si>
    <t>мука</t>
  </si>
  <si>
    <t>творог</t>
  </si>
  <si>
    <t>дрожжи</t>
  </si>
  <si>
    <t>молоко</t>
  </si>
  <si>
    <t>масло сливочное</t>
  </si>
  <si>
    <t>сахар</t>
  </si>
  <si>
    <t>чай</t>
  </si>
  <si>
    <t>томатная паста</t>
  </si>
  <si>
    <t>сметана</t>
  </si>
  <si>
    <t>крупа манная</t>
  </si>
  <si>
    <t>кура</t>
  </si>
  <si>
    <t>вермишель</t>
  </si>
  <si>
    <t>1/16</t>
  </si>
  <si>
    <t>День 4 четверг</t>
  </si>
  <si>
    <t>геркулес</t>
  </si>
  <si>
    <t>День 5 пятница</t>
  </si>
  <si>
    <t>пшено</t>
  </si>
  <si>
    <t>йогурт</t>
  </si>
  <si>
    <t>крупа ячневая</t>
  </si>
  <si>
    <t>греча</t>
  </si>
  <si>
    <t>лавровый лист</t>
  </si>
  <si>
    <t>макароны</t>
  </si>
  <si>
    <t>кукуруза</t>
  </si>
  <si>
    <t>лимон</t>
  </si>
  <si>
    <t>масло растительное</t>
  </si>
  <si>
    <t>печенье</t>
  </si>
  <si>
    <t>сухофрукты</t>
  </si>
  <si>
    <t>вафли</t>
  </si>
  <si>
    <t>кофейный напиток</t>
  </si>
  <si>
    <t>зелень сухая</t>
  </si>
  <si>
    <t>крупа рис</t>
  </si>
  <si>
    <t>соль йодированная</t>
  </si>
  <si>
    <t>яблоко</t>
  </si>
  <si>
    <t>апельсин</t>
  </si>
  <si>
    <t>морковь</t>
  </si>
  <si>
    <t>Витамин С</t>
  </si>
  <si>
    <t>№ рецептуры</t>
  </si>
  <si>
    <r>
      <t xml:space="preserve">Кофейный напиток       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С.132</t>
    </r>
  </si>
  <si>
    <t>Хлеб пшеничный с маслом</t>
  </si>
  <si>
    <r>
      <t xml:space="preserve">Салат из свеклы с маслом             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С.235</t>
    </r>
  </si>
  <si>
    <r>
      <t xml:space="preserve">Компот из сухофруктов 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С.130</t>
    </r>
  </si>
  <si>
    <r>
      <t xml:space="preserve">Каша ячневая молочная                                                           </t>
    </r>
    <r>
      <rPr>
        <sz val="11"/>
        <color theme="1"/>
        <rFont val="Calibri"/>
        <family val="2"/>
        <charset val="204"/>
        <scheme val="minor"/>
      </rPr>
      <t xml:space="preserve"> Рецептура блюд Т.В. Плотникова 2015г. С.114</t>
    </r>
  </si>
  <si>
    <r>
      <t xml:space="preserve">Чай сладкий с молоком       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С.135</t>
    </r>
  </si>
  <si>
    <t>капуста свежая</t>
  </si>
  <si>
    <r>
      <t xml:space="preserve">рис припущенный       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С.121</t>
    </r>
  </si>
  <si>
    <r>
      <t xml:space="preserve">Рыба, тушеная в сметанном соусе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 210</t>
    </r>
  </si>
  <si>
    <r>
      <t xml:space="preserve">Салат из репчатого лука      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С.233</t>
    </r>
  </si>
  <si>
    <r>
      <t xml:space="preserve">омлет натуральный                                                        </t>
    </r>
    <r>
      <rPr>
        <sz val="11"/>
        <color theme="1"/>
        <rFont val="Calibri"/>
        <family val="2"/>
        <charset val="204"/>
        <scheme val="minor"/>
      </rPr>
      <t xml:space="preserve"> Рецептура блюд Т.В. Плотникова 2015г. С.75</t>
    </r>
  </si>
  <si>
    <r>
      <t xml:space="preserve">Чай сладкий с лимоном       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С.135</t>
    </r>
  </si>
  <si>
    <r>
      <t xml:space="preserve">Суп -лапша на куринном бульоне        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С.192</t>
    </r>
  </si>
  <si>
    <r>
      <t xml:space="preserve">Кисель из кураги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С.124</t>
    </r>
  </si>
  <si>
    <t>крахмал</t>
  </si>
  <si>
    <r>
      <t xml:space="preserve">Пирожок с яблоком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С.89</t>
    </r>
  </si>
  <si>
    <r>
      <t xml:space="preserve">Пудинг из творога со сгущеным молоком                                                    </t>
    </r>
    <r>
      <rPr>
        <sz val="11"/>
        <color theme="1"/>
        <rFont val="Calibri"/>
        <family val="2"/>
        <charset val="204"/>
        <scheme val="minor"/>
      </rPr>
      <t xml:space="preserve"> Рецептура блюд Т.В. Плотникова 2015г. С.66</t>
    </r>
  </si>
  <si>
    <t>молоко сгущеное</t>
  </si>
  <si>
    <r>
      <t xml:space="preserve">Какао-напиток на молоке     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С.122</t>
    </r>
  </si>
  <si>
    <t>какао</t>
  </si>
  <si>
    <r>
      <t xml:space="preserve">Щи по -уральски        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С.197</t>
    </r>
  </si>
  <si>
    <t>крупа перловая</t>
  </si>
  <si>
    <t>Печенье</t>
  </si>
  <si>
    <r>
      <t xml:space="preserve">каша геркулесовая                                               </t>
    </r>
    <r>
      <rPr>
        <sz val="11"/>
        <color theme="1"/>
        <rFont val="Calibri"/>
        <family val="2"/>
        <charset val="204"/>
        <scheme val="minor"/>
      </rPr>
      <t xml:space="preserve"> Рецептура блюд Т.В. Плотникова 2015г. С.111</t>
    </r>
  </si>
  <si>
    <r>
      <t xml:space="preserve">Суп-пюре       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С.186</t>
    </r>
  </si>
  <si>
    <r>
      <t xml:space="preserve">Гренки                         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С.96</t>
    </r>
  </si>
  <si>
    <r>
      <t xml:space="preserve">Греча отварная     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С.108</t>
    </r>
  </si>
  <si>
    <r>
      <t xml:space="preserve">Биточки паровые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 15</t>
    </r>
  </si>
  <si>
    <r>
      <t xml:space="preserve">Салат из отварной моркови с зеленым горошком                                    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С.228</t>
    </r>
  </si>
  <si>
    <t>зеленый горошек</t>
  </si>
  <si>
    <r>
      <t xml:space="preserve">Ватрушка с творогом           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С.86</t>
    </r>
  </si>
  <si>
    <t>макаронные изделия</t>
  </si>
  <si>
    <t xml:space="preserve">масло растительное </t>
  </si>
  <si>
    <r>
      <rPr>
        <b/>
        <sz val="11"/>
        <color theme="1"/>
        <rFont val="Calibri"/>
        <family val="2"/>
        <charset val="204"/>
        <scheme val="minor"/>
      </rPr>
      <t>Соус молочный с морковкой</t>
    </r>
    <r>
      <rPr>
        <sz val="11"/>
        <color theme="1"/>
        <rFont val="Calibri"/>
        <family val="2"/>
        <charset val="204"/>
        <scheme val="minor"/>
      </rPr>
      <t xml:space="preserve">              Рецептура блюд Т.В. Плотникова 2015г. С. 245</t>
    </r>
  </si>
  <si>
    <r>
      <t xml:space="preserve">Котлета рыбная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 202</t>
    </r>
  </si>
  <si>
    <t>Салат из репчатого лука                    Рецептура блюд Т.В. Плотникова 2015г. С.233</t>
  </si>
  <si>
    <r>
      <t xml:space="preserve">Суп молочный с вермишелью                                     </t>
    </r>
    <r>
      <rPr>
        <sz val="11"/>
        <color theme="1"/>
        <rFont val="Calibri"/>
        <family val="2"/>
        <charset val="204"/>
        <scheme val="minor"/>
      </rPr>
      <t xml:space="preserve"> Рецептура блюд Т.В. Плотникова 2015г. С.172</t>
    </r>
  </si>
  <si>
    <t>День 8 Среда</t>
  </si>
  <si>
    <r>
      <t xml:space="preserve">каша пшенная                                               </t>
    </r>
    <r>
      <rPr>
        <sz val="11"/>
        <color theme="1"/>
        <rFont val="Calibri"/>
        <family val="2"/>
        <charset val="204"/>
        <scheme val="minor"/>
      </rPr>
      <t xml:space="preserve"> Рецептура блюд Т.В. Плотникова 2015г. С.113</t>
    </r>
  </si>
  <si>
    <r>
      <t xml:space="preserve">Рассольник со сметаной  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С.169</t>
    </r>
  </si>
  <si>
    <r>
      <rPr>
        <b/>
        <i/>
        <sz val="11"/>
        <color theme="1"/>
        <rFont val="Calibri"/>
        <family val="2"/>
        <charset val="204"/>
        <scheme val="minor"/>
      </rPr>
      <t>Соус томатный с морковкой</t>
    </r>
    <r>
      <rPr>
        <sz val="11"/>
        <color theme="1"/>
        <rFont val="Calibri"/>
        <family val="2"/>
        <charset val="204"/>
        <scheme val="minor"/>
      </rPr>
      <t xml:space="preserve">              Рецептура блюд Т.В. Плотникова 2015г. С. 247</t>
    </r>
  </si>
  <si>
    <t>День 9 Четверг</t>
  </si>
  <si>
    <r>
      <t xml:space="preserve">Творожная запеканка со сгущеным молоком                                       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С.61</t>
    </r>
  </si>
  <si>
    <t>День 10 Пятница</t>
  </si>
  <si>
    <r>
      <t xml:space="preserve">Каша манная                              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С.110</t>
    </r>
  </si>
  <si>
    <r>
      <t xml:space="preserve">Суп гороховый 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С.177</t>
    </r>
  </si>
  <si>
    <t>крупа горох</t>
  </si>
  <si>
    <r>
      <t xml:space="preserve">Жаркое по-домашнему   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С.21</t>
    </r>
  </si>
  <si>
    <r>
      <t xml:space="preserve">Компот из свежих яблок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С.129</t>
    </r>
  </si>
  <si>
    <t>свежие яблоки</t>
  </si>
  <si>
    <t>30(6)</t>
  </si>
  <si>
    <t>1/8</t>
  </si>
  <si>
    <r>
      <t xml:space="preserve">Кофейный напиток                     </t>
    </r>
    <r>
      <rPr>
        <sz val="11"/>
        <color theme="1"/>
        <rFont val="Calibri"/>
        <family val="2"/>
        <charset val="204"/>
        <scheme val="minor"/>
      </rPr>
      <t xml:space="preserve">Рецептура блюд Т.В. Плотникова 2015г. С.132 </t>
    </r>
  </si>
  <si>
    <r>
      <t xml:space="preserve">Чай сладкий с молоком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С.135</t>
    </r>
  </si>
  <si>
    <r>
      <t xml:space="preserve">Чай сладкий    с лимоном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С.136</t>
    </r>
  </si>
  <si>
    <r>
      <t xml:space="preserve">Суфле рыбное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 212</t>
    </r>
  </si>
  <si>
    <r>
      <t xml:space="preserve">Салат из капусты с морковью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С.221</t>
    </r>
  </si>
  <si>
    <r>
      <t xml:space="preserve">Булочка домашняя                     </t>
    </r>
    <r>
      <rPr>
        <i/>
        <sz val="11"/>
        <color theme="1"/>
        <rFont val="Calibri"/>
        <family val="2"/>
        <charset val="204"/>
        <scheme val="minor"/>
      </rPr>
      <t>Рецептура блюд Т.В. Плотникова 2015г. С.83</t>
    </r>
  </si>
  <si>
    <r>
      <rPr>
        <b/>
        <sz val="11"/>
        <color theme="1"/>
        <rFont val="Calibri"/>
        <family val="2"/>
        <charset val="204"/>
        <scheme val="minor"/>
      </rPr>
      <t xml:space="preserve">Соус молочный с морковкой </t>
    </r>
    <r>
      <rPr>
        <sz val="11"/>
        <color theme="1"/>
        <rFont val="Calibri"/>
        <family val="2"/>
        <charset val="204"/>
        <scheme val="minor"/>
      </rPr>
      <t xml:space="preserve">             Рецептура блюд Т.В. Плотникова 2015г. С. 245</t>
    </r>
  </si>
  <si>
    <t>огурцы соленые</t>
  </si>
  <si>
    <r>
      <t xml:space="preserve">Компот из крмпотной смеси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С.131</t>
    </r>
  </si>
  <si>
    <t>компотная смесь</t>
  </si>
  <si>
    <r>
      <t xml:space="preserve">Гороховое пюре     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С.159</t>
    </r>
  </si>
  <si>
    <r>
      <t xml:space="preserve">Салат из капусты с морковкой                                    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С.231</t>
    </r>
  </si>
  <si>
    <r>
      <t xml:space="preserve">Пюре картофельное   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С.153</t>
    </r>
  </si>
  <si>
    <r>
      <t xml:space="preserve">Булочка ванильная 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С.88</t>
    </r>
  </si>
  <si>
    <t>ванилин</t>
  </si>
  <si>
    <r>
      <t xml:space="preserve">Рис припущенный    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С.157</t>
    </r>
  </si>
  <si>
    <t>Салат из капусты с кукурузой                                               Рецептура блюд Т.В. Плотникова 2015г. С.231</t>
  </si>
  <si>
    <r>
      <t xml:space="preserve">Капуста тушеная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С.141</t>
    </r>
  </si>
  <si>
    <t>лук репчатый</t>
  </si>
  <si>
    <r>
      <t xml:space="preserve">Каша рисовая молочная                                                           </t>
    </r>
    <r>
      <rPr>
        <sz val="11"/>
        <color theme="1"/>
        <rFont val="Calibri"/>
        <family val="2"/>
        <charset val="204"/>
        <scheme val="minor"/>
      </rPr>
      <t xml:space="preserve"> Рецептура блюд Т.В. Плотникова 2015г. С.110 </t>
    </r>
  </si>
  <si>
    <r>
      <t xml:space="preserve">Кофейный напиток                     </t>
    </r>
    <r>
      <rPr>
        <sz val="11"/>
        <color theme="1"/>
        <rFont val="Calibri"/>
        <family val="2"/>
        <charset val="204"/>
        <scheme val="minor"/>
      </rPr>
      <t xml:space="preserve">Рецептура блюд Т.В. Плотникова 2015г. С.132 </t>
    </r>
  </si>
  <si>
    <r>
      <t xml:space="preserve">Суп рыбный со сметаной          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С.193</t>
    </r>
  </si>
  <si>
    <r>
      <t xml:space="preserve">макароны отварные с маслом        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С.52</t>
    </r>
  </si>
  <si>
    <r>
      <t xml:space="preserve">Салат из свеклы с маслом             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С.235</t>
    </r>
  </si>
  <si>
    <r>
      <t xml:space="preserve">Пирожок с капустой           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С.87</t>
    </r>
  </si>
  <si>
    <t xml:space="preserve">картофель </t>
  </si>
  <si>
    <r>
      <t xml:space="preserve">Суп картофельный с фрикадельками  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С.181</t>
    </r>
  </si>
  <si>
    <t>День 6 понедельник</t>
  </si>
  <si>
    <r>
      <t xml:space="preserve">Суп с зеленым горошком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С.182</t>
    </r>
  </si>
  <si>
    <t>День 7 вторник</t>
  </si>
  <si>
    <t>маргарин</t>
  </si>
  <si>
    <t>День 3 Среда</t>
  </si>
  <si>
    <t>День 2 Вторник</t>
  </si>
  <si>
    <t>Хлеб пшеничный с маслом,сыром</t>
  </si>
  <si>
    <t>30(15)</t>
  </si>
  <si>
    <t>Рыба (минтай,горбуша)</t>
  </si>
  <si>
    <t>Гуляж в томатном соусе. Рецептура блюд Т.В.Плотникова 2015г. С.20</t>
  </si>
  <si>
    <t>мясо(говядина,филе куринное)</t>
  </si>
  <si>
    <t>Хлеб пшеничный с маслом,повидло</t>
  </si>
  <si>
    <t>30(12)</t>
  </si>
  <si>
    <t>повидло</t>
  </si>
  <si>
    <r>
      <t xml:space="preserve">Суп борщ с мясом  и сметаной         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С.166</t>
    </r>
  </si>
  <si>
    <t>Мясо( птицы,говядина)</t>
  </si>
  <si>
    <t>рыба( минтай,горбуша)</t>
  </si>
  <si>
    <t>сок</t>
  </si>
  <si>
    <t>Хлеб пшеничный с сыром,маслом</t>
  </si>
  <si>
    <t>масло</t>
  </si>
  <si>
    <t>Фрикадельки из мяса. Рецептура блюд Т.В.Плотникова 2015г.С.46</t>
  </si>
  <si>
    <t>Мясо(птицы,говядина)</t>
  </si>
  <si>
    <t>Филе куринное,говядина</t>
  </si>
  <si>
    <r>
      <t xml:space="preserve">Компот из свежих яблок           </t>
    </r>
    <r>
      <rPr>
        <sz val="11"/>
        <color theme="1"/>
        <rFont val="Calibri"/>
        <family val="2"/>
        <charset val="204"/>
        <scheme val="minor"/>
      </rPr>
      <t xml:space="preserve">Рецептура </t>
    </r>
    <r>
      <rPr>
        <i/>
        <sz val="11"/>
        <color theme="1"/>
        <rFont val="Calibri"/>
        <family val="2"/>
        <charset val="204"/>
        <scheme val="minor"/>
      </rPr>
      <t>блюд</t>
    </r>
    <r>
      <rPr>
        <sz val="11"/>
        <color theme="1"/>
        <rFont val="Calibri"/>
        <family val="2"/>
        <charset val="204"/>
        <scheme val="minor"/>
      </rPr>
      <t xml:space="preserve"> Т.В. Плотникова 2015г. С.129</t>
    </r>
  </si>
  <si>
    <t>мясо( птицы,говядина)</t>
  </si>
  <si>
    <r>
      <t xml:space="preserve">Плов из мяса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С.32</t>
    </r>
  </si>
  <si>
    <r>
      <t xml:space="preserve">Макароны отварные  с яйцом                                       </t>
    </r>
    <r>
      <rPr>
        <sz val="11"/>
        <color theme="1"/>
        <rFont val="Calibri"/>
        <family val="2"/>
        <charset val="204"/>
        <scheme val="minor"/>
      </rPr>
      <t xml:space="preserve"> Рецептура блюд Т.В. Плотникова 2015г. С.53</t>
    </r>
  </si>
  <si>
    <t>Йогурт</t>
  </si>
  <si>
    <r>
      <t xml:space="preserve">Компот из компотной смеси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С.131</t>
    </r>
  </si>
  <si>
    <t>Хлеб пшеничный с сыром,масло</t>
  </si>
  <si>
    <r>
      <t xml:space="preserve">Компот из кураги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С.127</t>
    </r>
  </si>
  <si>
    <t>Пряник</t>
  </si>
  <si>
    <r>
      <t xml:space="preserve">Свекольник с мясом  и со сметаной  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С.175</t>
    </r>
  </si>
  <si>
    <t>Биточки из мяса . Рецептурв блюд Т.В.Плотникова 2015г.с.41</t>
  </si>
  <si>
    <t>мясо(говядина,птица)</t>
  </si>
  <si>
    <r>
      <t xml:space="preserve">Компот из компот смеси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С.130</t>
    </r>
  </si>
  <si>
    <t>чай с молоком</t>
  </si>
  <si>
    <r>
      <t xml:space="preserve">Чай сладкий с молоком    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С.135</t>
    </r>
  </si>
  <si>
    <r>
      <t xml:space="preserve">Запеканка картофельная ,фаршированная и овощами и филе куринным.           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С.25</t>
    </r>
  </si>
  <si>
    <t>филе куринное</t>
  </si>
  <si>
    <t>чай с  молоком</t>
  </si>
  <si>
    <t>снежок</t>
  </si>
  <si>
    <t>Чай сладкий с молоком                    Рецептура блюд Т.В. Плотникова 2015г. С.135</t>
  </si>
  <si>
    <t>ряженка</t>
  </si>
  <si>
    <t>Хлеб пшеничный с сыром</t>
  </si>
  <si>
    <r>
      <t xml:space="preserve">Салат капуста+кукуруза.   </t>
    </r>
    <r>
      <rPr>
        <sz val="11"/>
        <color theme="1"/>
        <rFont val="Calibri"/>
        <family val="2"/>
        <charset val="204"/>
        <scheme val="minor"/>
      </rPr>
      <t>Рецептура блюд Т.В. Плотникова 2015г. С. 231</t>
    </r>
  </si>
  <si>
    <t xml:space="preserve">Картофель </t>
  </si>
  <si>
    <t>30(9)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</si>
</sst>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2" xfId="0" applyFont="1" applyBorder="1" applyAlignment="1">
      <alignment horizontal="left" wrapText="1"/>
    </xf>
    <xf numFmtId="0" fontId="1" fillId="0" borderId="0" xfId="0" applyFont="1"/>
    <xf numFmtId="0" fontId="0" fillId="0" borderId="9" xfId="0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49" fontId="0" fillId="0" borderId="1" xfId="0" applyNumberForma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7" xfId="0" applyFont="1" applyBorder="1" applyAlignment="1">
      <alignment horizontal="left" wrapText="1"/>
    </xf>
    <xf numFmtId="0" fontId="0" fillId="0" borderId="0" xfId="0" applyFont="1"/>
    <xf numFmtId="12" fontId="0" fillId="0" borderId="1" xfId="0" applyNumberFormat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16" fontId="1" fillId="3" borderId="1" xfId="0" applyNumberFormat="1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0" fillId="4" borderId="2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left" wrapText="1"/>
    </xf>
    <xf numFmtId="0" fontId="0" fillId="0" borderId="14" xfId="0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0" fontId="3" fillId="3" borderId="13" xfId="0" applyFont="1" applyFill="1" applyBorder="1" applyAlignment="1">
      <alignment horizontal="left" wrapText="1"/>
    </xf>
    <xf numFmtId="0" fontId="1" fillId="0" borderId="9" xfId="0" applyFont="1" applyBorder="1" applyAlignment="1">
      <alignment horizontal="center" wrapText="1"/>
    </xf>
    <xf numFmtId="0" fontId="1" fillId="2" borderId="17" xfId="0" applyFont="1" applyFill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1" fillId="2" borderId="19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3" fillId="4" borderId="13" xfId="0" applyFont="1" applyFill="1" applyBorder="1" applyAlignment="1">
      <alignment horizontal="left" wrapText="1"/>
    </xf>
    <xf numFmtId="0" fontId="1" fillId="4" borderId="14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0" fillId="3" borderId="2" xfId="0" applyFill="1" applyBorder="1" applyAlignment="1">
      <alignment horizontal="left" wrapText="1"/>
    </xf>
    <xf numFmtId="0" fontId="0" fillId="3" borderId="2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0" fillId="4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left" wrapText="1"/>
    </xf>
    <xf numFmtId="0" fontId="5" fillId="4" borderId="2" xfId="0" applyFont="1" applyFill="1" applyBorder="1" applyAlignment="1">
      <alignment horizontal="left"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0" fillId="0" borderId="17" xfId="0" applyFont="1" applyBorder="1" applyAlignment="1">
      <alignment horizontal="center" wrapText="1"/>
    </xf>
    <xf numFmtId="49" fontId="0" fillId="0" borderId="1" xfId="0" applyNumberFormat="1" applyFont="1" applyBorder="1" applyAlignment="1">
      <alignment horizontal="center" wrapText="1"/>
    </xf>
    <xf numFmtId="12" fontId="0" fillId="0" borderId="1" xfId="0" applyNumberFormat="1" applyFont="1" applyBorder="1" applyAlignment="1">
      <alignment horizontal="center" wrapText="1"/>
    </xf>
    <xf numFmtId="0" fontId="0" fillId="0" borderId="9" xfId="0" applyFont="1" applyBorder="1" applyAlignment="1">
      <alignment horizontal="center" wrapText="1"/>
    </xf>
    <xf numFmtId="0" fontId="0" fillId="0" borderId="16" xfId="0" applyFont="1" applyBorder="1" applyAlignment="1">
      <alignment horizontal="center" wrapText="1"/>
    </xf>
    <xf numFmtId="0" fontId="0" fillId="0" borderId="14" xfId="0" applyFont="1" applyBorder="1" applyAlignment="1">
      <alignment horizontal="center" wrapText="1"/>
    </xf>
    <xf numFmtId="0" fontId="0" fillId="0" borderId="18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wrapText="1"/>
    </xf>
    <xf numFmtId="0" fontId="1" fillId="0" borderId="9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16" fontId="0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72"/>
  <sheetViews>
    <sheetView workbookViewId="0">
      <pane xSplit="1" ySplit="3" topLeftCell="B61" activePane="bottomRight" state="frozen"/>
      <selection pane="topRight" activeCell="B1" sqref="B1"/>
      <selection pane="bottomLeft" activeCell="A4" sqref="A4"/>
      <selection pane="bottomRight" activeCell="D67" sqref="D67"/>
    </sheetView>
  </sheetViews>
  <sheetFormatPr defaultRowHeight="21" x14ac:dyDescent="0.25"/>
  <cols>
    <col min="1" max="1" width="25.7109375" customWidth="1"/>
    <col min="2" max="4" width="9.28515625" bestFit="1" customWidth="1"/>
    <col min="5" max="6" width="10.7109375" bestFit="1" customWidth="1"/>
    <col min="7" max="7" width="11.140625" customWidth="1"/>
    <col min="8" max="8" width="11.5703125" customWidth="1"/>
    <col min="9" max="9" width="9.28515625" bestFit="1" customWidth="1"/>
    <col min="10" max="10" width="9.28515625" style="44" bestFit="1" customWidth="1"/>
  </cols>
  <sheetData>
    <row r="1" spans="1:12" ht="23.25" customHeight="1" thickBot="1" x14ac:dyDescent="0.35">
      <c r="A1" s="69" t="s">
        <v>0</v>
      </c>
      <c r="B1" s="69"/>
      <c r="C1" s="69"/>
      <c r="D1" s="69"/>
      <c r="E1" s="69"/>
      <c r="F1" s="69"/>
      <c r="G1" s="69"/>
      <c r="H1" s="69"/>
      <c r="I1" s="69"/>
    </row>
    <row r="2" spans="1:12" ht="45" customHeight="1" x14ac:dyDescent="0.35">
      <c r="A2" s="70" t="s">
        <v>1</v>
      </c>
      <c r="B2" s="72" t="s">
        <v>7</v>
      </c>
      <c r="C2" s="72" t="s">
        <v>6</v>
      </c>
      <c r="D2" s="72" t="s">
        <v>8</v>
      </c>
      <c r="E2" s="74" t="s">
        <v>9</v>
      </c>
      <c r="F2" s="75"/>
      <c r="G2" s="76"/>
      <c r="H2" s="72" t="s">
        <v>5</v>
      </c>
      <c r="I2" s="77" t="s">
        <v>69</v>
      </c>
      <c r="J2" s="68" t="s">
        <v>70</v>
      </c>
      <c r="K2" s="52"/>
    </row>
    <row r="3" spans="1:12" ht="12.75" customHeight="1" x14ac:dyDescent="0.35">
      <c r="A3" s="71"/>
      <c r="B3" s="73"/>
      <c r="C3" s="73"/>
      <c r="D3" s="73"/>
      <c r="E3" s="47" t="s">
        <v>2</v>
      </c>
      <c r="F3" s="47" t="s">
        <v>3</v>
      </c>
      <c r="G3" s="47" t="s">
        <v>4</v>
      </c>
      <c r="H3" s="73"/>
      <c r="I3" s="78"/>
      <c r="J3" s="68"/>
      <c r="K3" s="52"/>
    </row>
    <row r="4" spans="1:12" ht="23.25" x14ac:dyDescent="0.35">
      <c r="A4" s="6" t="s">
        <v>11</v>
      </c>
      <c r="B4" s="7"/>
      <c r="C4" s="7"/>
      <c r="D4" s="7"/>
      <c r="E4" s="7">
        <f>SUM(E5:E17)</f>
        <v>15.208</v>
      </c>
      <c r="F4" s="7">
        <f>SUM(F5:F17)</f>
        <v>21.731999999999999</v>
      </c>
      <c r="G4" s="7">
        <f>SUM(G5:G17)</f>
        <v>56.838999999999999</v>
      </c>
      <c r="H4" s="7">
        <f>SUM(H5:H17)</f>
        <v>468.13000000000005</v>
      </c>
      <c r="I4" s="26"/>
      <c r="J4" s="48"/>
      <c r="K4" s="52"/>
    </row>
    <row r="5" spans="1:12" ht="49.5" customHeight="1" x14ac:dyDescent="0.35">
      <c r="A5" s="15" t="s">
        <v>142</v>
      </c>
      <c r="B5" s="33">
        <v>150</v>
      </c>
      <c r="C5" s="9"/>
      <c r="D5" s="9"/>
      <c r="E5" s="9"/>
      <c r="F5" s="9"/>
      <c r="G5" s="9"/>
      <c r="H5" s="9"/>
      <c r="I5" s="55"/>
      <c r="J5" s="48">
        <v>1</v>
      </c>
      <c r="K5" s="52"/>
    </row>
    <row r="6" spans="1:12" ht="23.25" x14ac:dyDescent="0.35">
      <c r="A6" s="3" t="s">
        <v>10</v>
      </c>
      <c r="B6" s="47"/>
      <c r="C6" s="9">
        <v>150</v>
      </c>
      <c r="D6" s="9">
        <v>150</v>
      </c>
      <c r="E6" s="9">
        <v>4.2</v>
      </c>
      <c r="F6" s="9">
        <v>4.8</v>
      </c>
      <c r="G6" s="9">
        <v>7.05</v>
      </c>
      <c r="H6" s="9">
        <v>87</v>
      </c>
      <c r="I6" s="55"/>
      <c r="J6" s="48"/>
      <c r="K6" s="52"/>
    </row>
    <row r="7" spans="1:12" ht="23.25" x14ac:dyDescent="0.35">
      <c r="A7" s="3" t="s">
        <v>64</v>
      </c>
      <c r="B7" s="47"/>
      <c r="C7" s="9">
        <v>20</v>
      </c>
      <c r="D7" s="9">
        <v>20</v>
      </c>
      <c r="E7" s="9">
        <v>2.52</v>
      </c>
      <c r="F7" s="9">
        <v>0.52</v>
      </c>
      <c r="G7" s="9">
        <v>13.6</v>
      </c>
      <c r="H7" s="9">
        <v>65.8</v>
      </c>
      <c r="I7" s="55"/>
      <c r="J7" s="48"/>
      <c r="K7" s="52"/>
    </row>
    <row r="8" spans="1:12" ht="23.25" x14ac:dyDescent="0.35">
      <c r="A8" s="3" t="s">
        <v>12</v>
      </c>
      <c r="B8" s="47"/>
      <c r="C8" s="9">
        <v>5</v>
      </c>
      <c r="D8" s="9">
        <v>5</v>
      </c>
      <c r="E8" s="9">
        <v>0.03</v>
      </c>
      <c r="F8" s="9">
        <v>4.125</v>
      </c>
      <c r="G8" s="9">
        <v>4.4999999999999998E-2</v>
      </c>
      <c r="H8" s="9">
        <v>37.4</v>
      </c>
      <c r="I8" s="55"/>
      <c r="J8" s="48"/>
      <c r="K8" s="52"/>
    </row>
    <row r="9" spans="1:12" ht="23.25" x14ac:dyDescent="0.35">
      <c r="A9" s="3" t="s">
        <v>13</v>
      </c>
      <c r="B9" s="47"/>
      <c r="C9" s="9">
        <v>6</v>
      </c>
      <c r="D9" s="9">
        <v>6</v>
      </c>
      <c r="E9" s="9">
        <v>0.03</v>
      </c>
      <c r="F9" s="9">
        <v>0</v>
      </c>
      <c r="G9" s="9">
        <v>5.98</v>
      </c>
      <c r="H9" s="9">
        <v>24.48</v>
      </c>
      <c r="I9" s="55"/>
      <c r="J9" s="48"/>
      <c r="K9" s="52"/>
    </row>
    <row r="10" spans="1:12" ht="46.5" x14ac:dyDescent="0.35">
      <c r="A10" s="15" t="s">
        <v>143</v>
      </c>
      <c r="B10" s="13">
        <v>150</v>
      </c>
      <c r="C10" s="9"/>
      <c r="D10" s="9"/>
      <c r="E10" s="9"/>
      <c r="F10" s="9"/>
      <c r="G10" s="9"/>
      <c r="H10" s="9"/>
      <c r="I10" s="55"/>
      <c r="J10" s="48">
        <v>2</v>
      </c>
      <c r="K10" s="52"/>
      <c r="L10" s="52"/>
    </row>
    <row r="11" spans="1:12" ht="23.25" x14ac:dyDescent="0.35">
      <c r="A11" s="3" t="s">
        <v>10</v>
      </c>
      <c r="B11" s="47"/>
      <c r="C11" s="9">
        <v>130</v>
      </c>
      <c r="D11" s="9">
        <v>130</v>
      </c>
      <c r="E11" s="9">
        <v>3.64</v>
      </c>
      <c r="F11" s="9">
        <v>4.16</v>
      </c>
      <c r="G11" s="9">
        <v>6.11</v>
      </c>
      <c r="H11" s="9">
        <v>75.400000000000006</v>
      </c>
      <c r="I11" s="55"/>
      <c r="J11" s="48"/>
      <c r="K11" s="52"/>
    </row>
    <row r="12" spans="1:12" ht="23.25" x14ac:dyDescent="0.35">
      <c r="A12" s="3" t="s">
        <v>14</v>
      </c>
      <c r="B12" s="47"/>
      <c r="C12" s="9">
        <v>2</v>
      </c>
      <c r="D12" s="9">
        <v>2</v>
      </c>
      <c r="E12" s="9">
        <v>0</v>
      </c>
      <c r="F12" s="9">
        <v>0</v>
      </c>
      <c r="G12" s="9">
        <v>0</v>
      </c>
      <c r="H12" s="9">
        <v>0</v>
      </c>
      <c r="I12" s="55"/>
      <c r="J12" s="48"/>
      <c r="K12" s="52"/>
    </row>
    <row r="13" spans="1:12" ht="23.25" x14ac:dyDescent="0.35">
      <c r="A13" s="3" t="s">
        <v>13</v>
      </c>
      <c r="B13" s="47"/>
      <c r="C13" s="9">
        <v>8</v>
      </c>
      <c r="D13" s="9">
        <v>8</v>
      </c>
      <c r="E13" s="9">
        <v>0.03</v>
      </c>
      <c r="F13" s="9">
        <v>0</v>
      </c>
      <c r="G13" s="9">
        <v>7.98</v>
      </c>
      <c r="H13" s="9">
        <v>24.48</v>
      </c>
      <c r="I13" s="55"/>
      <c r="J13" s="48"/>
      <c r="K13" s="52"/>
    </row>
    <row r="14" spans="1:12" ht="31.5" x14ac:dyDescent="0.35">
      <c r="A14" s="15" t="s">
        <v>156</v>
      </c>
      <c r="B14" s="14" t="s">
        <v>157</v>
      </c>
      <c r="C14" s="9"/>
      <c r="D14" s="9"/>
      <c r="E14" s="9"/>
      <c r="F14" s="9"/>
      <c r="G14" s="9"/>
      <c r="H14" s="9"/>
      <c r="I14" s="55"/>
      <c r="J14" s="48"/>
      <c r="K14" s="52"/>
    </row>
    <row r="15" spans="1:12" ht="23.25" x14ac:dyDescent="0.35">
      <c r="A15" s="3" t="s">
        <v>15</v>
      </c>
      <c r="B15" s="47"/>
      <c r="C15" s="9">
        <v>30</v>
      </c>
      <c r="D15" s="9">
        <v>30</v>
      </c>
      <c r="E15" s="9">
        <v>2.31</v>
      </c>
      <c r="F15" s="9">
        <v>0.72</v>
      </c>
      <c r="G15" s="9">
        <v>16.02</v>
      </c>
      <c r="H15" s="9">
        <v>76.2</v>
      </c>
      <c r="I15" s="55"/>
      <c r="J15" s="48"/>
      <c r="K15" s="52"/>
    </row>
    <row r="16" spans="1:12" ht="23.25" x14ac:dyDescent="0.35">
      <c r="A16" s="3" t="s">
        <v>28</v>
      </c>
      <c r="B16" s="47"/>
      <c r="C16" s="9">
        <v>9</v>
      </c>
      <c r="D16" s="9">
        <v>9</v>
      </c>
      <c r="E16" s="9">
        <v>2.4119999999999999</v>
      </c>
      <c r="F16" s="9">
        <v>2.4569999999999999</v>
      </c>
      <c r="G16" s="9">
        <v>0</v>
      </c>
      <c r="H16" s="9">
        <v>32.49</v>
      </c>
      <c r="I16" s="55"/>
      <c r="J16" s="63"/>
      <c r="K16" s="52"/>
    </row>
    <row r="17" spans="1:12" ht="23.25" x14ac:dyDescent="0.35">
      <c r="A17" s="3" t="s">
        <v>38</v>
      </c>
      <c r="B17" s="47"/>
      <c r="C17" s="9">
        <v>6</v>
      </c>
      <c r="D17" s="9">
        <v>6</v>
      </c>
      <c r="E17" s="9">
        <v>3.5999999999999997E-2</v>
      </c>
      <c r="F17" s="9">
        <v>4.95</v>
      </c>
      <c r="G17" s="9">
        <v>5.3999999999999999E-2</v>
      </c>
      <c r="H17" s="9">
        <v>44.88</v>
      </c>
      <c r="I17" s="55"/>
      <c r="J17" s="48"/>
      <c r="K17" s="52"/>
    </row>
    <row r="18" spans="1:12" s="4" customFormat="1" ht="23.25" x14ac:dyDescent="0.35">
      <c r="A18" s="6" t="s">
        <v>16</v>
      </c>
      <c r="B18" s="7"/>
      <c r="C18" s="7"/>
      <c r="D18" s="7"/>
      <c r="E18" s="7">
        <f>E19</f>
        <v>0</v>
      </c>
      <c r="F18" s="7">
        <f>F19</f>
        <v>0</v>
      </c>
      <c r="G18" s="7">
        <f>G19</f>
        <v>0</v>
      </c>
      <c r="H18" s="7">
        <f>H19</f>
        <v>0</v>
      </c>
      <c r="I18" s="26"/>
      <c r="J18" s="48"/>
      <c r="K18" s="53"/>
      <c r="L18"/>
    </row>
    <row r="19" spans="1:12" ht="23.25" x14ac:dyDescent="0.35">
      <c r="A19" s="15" t="s">
        <v>17</v>
      </c>
      <c r="B19" s="13">
        <v>100</v>
      </c>
      <c r="C19" s="18">
        <v>100</v>
      </c>
      <c r="D19" s="9">
        <v>100</v>
      </c>
      <c r="E19" s="9">
        <v>0</v>
      </c>
      <c r="F19" s="9">
        <v>0</v>
      </c>
      <c r="G19" s="9">
        <v>0</v>
      </c>
      <c r="H19" s="9">
        <v>0</v>
      </c>
      <c r="I19" s="55"/>
      <c r="J19" s="48"/>
      <c r="K19" s="52"/>
    </row>
    <row r="20" spans="1:12" ht="23.25" x14ac:dyDescent="0.35">
      <c r="A20" s="6" t="s">
        <v>18</v>
      </c>
      <c r="B20" s="7"/>
      <c r="C20" s="7"/>
      <c r="D20" s="7"/>
      <c r="E20" s="7">
        <f>SUM(E22:E53)</f>
        <v>38.735000000000021</v>
      </c>
      <c r="F20" s="7">
        <f>SUM(F22:F53)</f>
        <v>18.175999999999998</v>
      </c>
      <c r="G20" s="7">
        <f>SUM(G22:G53)</f>
        <v>84.260999999999996</v>
      </c>
      <c r="H20" s="7">
        <f>SUM(H22:H53)</f>
        <v>690.92800000000011</v>
      </c>
      <c r="I20" s="26">
        <f>I51</f>
        <v>3.5000000000000003E-2</v>
      </c>
      <c r="J20" s="48"/>
      <c r="K20" s="52"/>
    </row>
    <row r="21" spans="1:12" s="4" customFormat="1" ht="60" customHeight="1" x14ac:dyDescent="0.35">
      <c r="A21" s="15" t="s">
        <v>144</v>
      </c>
      <c r="B21" s="33">
        <v>150</v>
      </c>
      <c r="C21" s="47"/>
      <c r="D21" s="47"/>
      <c r="E21" s="47"/>
      <c r="F21" s="47"/>
      <c r="G21" s="47"/>
      <c r="H21" s="47"/>
      <c r="I21" s="28"/>
      <c r="J21" s="48">
        <v>3</v>
      </c>
      <c r="K21" s="53"/>
      <c r="L21"/>
    </row>
    <row r="22" spans="1:12" ht="23.25" x14ac:dyDescent="0.35">
      <c r="A22" s="3" t="s">
        <v>158</v>
      </c>
      <c r="B22" s="47"/>
      <c r="C22" s="9">
        <v>40</v>
      </c>
      <c r="D22" s="9">
        <v>30</v>
      </c>
      <c r="E22" s="9">
        <v>6.36</v>
      </c>
      <c r="F22" s="9">
        <v>0.28000000000000003</v>
      </c>
      <c r="G22" s="9">
        <v>0</v>
      </c>
      <c r="H22" s="9">
        <v>28</v>
      </c>
      <c r="I22" s="55"/>
      <c r="J22" s="48"/>
      <c r="K22" s="52"/>
    </row>
    <row r="23" spans="1:12" ht="23.25" x14ac:dyDescent="0.35">
      <c r="A23" s="3" t="s">
        <v>148</v>
      </c>
      <c r="B23" s="47"/>
      <c r="C23" s="9">
        <v>90</v>
      </c>
      <c r="D23" s="9">
        <v>90</v>
      </c>
      <c r="E23" s="9">
        <v>1.5</v>
      </c>
      <c r="F23" s="9">
        <v>0.2</v>
      </c>
      <c r="G23" s="9">
        <v>13.58</v>
      </c>
      <c r="H23" s="9">
        <v>106.4</v>
      </c>
      <c r="I23" s="55"/>
      <c r="J23" s="48"/>
      <c r="K23" s="52"/>
    </row>
    <row r="24" spans="1:12" ht="23.25" x14ac:dyDescent="0.35">
      <c r="A24" s="3" t="s">
        <v>19</v>
      </c>
      <c r="B24" s="47"/>
      <c r="C24" s="9">
        <v>30</v>
      </c>
      <c r="D24" s="9">
        <v>20</v>
      </c>
      <c r="E24" s="9">
        <v>0.2</v>
      </c>
      <c r="F24" s="9">
        <v>0.04</v>
      </c>
      <c r="G24" s="9">
        <v>1.94</v>
      </c>
      <c r="H24" s="9">
        <v>8.4</v>
      </c>
      <c r="I24" s="55"/>
      <c r="J24" s="48"/>
      <c r="K24" s="52"/>
    </row>
    <row r="25" spans="1:12" ht="23.25" x14ac:dyDescent="0.35">
      <c r="A25" s="3" t="s">
        <v>20</v>
      </c>
      <c r="B25" s="47"/>
      <c r="C25" s="9">
        <v>20</v>
      </c>
      <c r="D25" s="9">
        <v>15</v>
      </c>
      <c r="E25" s="9">
        <v>0.34</v>
      </c>
      <c r="F25" s="9">
        <v>0</v>
      </c>
      <c r="G25" s="9">
        <v>1.9</v>
      </c>
      <c r="H25" s="9">
        <v>8.6</v>
      </c>
      <c r="I25" s="55"/>
      <c r="J25" s="48"/>
      <c r="K25" s="52"/>
    </row>
    <row r="26" spans="1:12" ht="23.25" x14ac:dyDescent="0.35">
      <c r="A26" s="3" t="s">
        <v>64</v>
      </c>
      <c r="B26" s="47"/>
      <c r="C26" s="9">
        <v>7</v>
      </c>
      <c r="D26" s="9">
        <v>7</v>
      </c>
      <c r="E26" s="9">
        <v>0.49</v>
      </c>
      <c r="F26" s="9">
        <v>4.2000000000000003E-2</v>
      </c>
      <c r="G26" s="9">
        <v>5.1589999999999998</v>
      </c>
      <c r="H26" s="9">
        <v>22.61</v>
      </c>
      <c r="I26" s="55"/>
      <c r="J26" s="48"/>
      <c r="K26" s="52"/>
    </row>
    <row r="27" spans="1:12" ht="23.25" x14ac:dyDescent="0.35">
      <c r="A27" s="3" t="s">
        <v>22</v>
      </c>
      <c r="B27" s="47"/>
      <c r="C27" s="9">
        <v>2</v>
      </c>
      <c r="D27" s="9">
        <v>2</v>
      </c>
      <c r="E27" s="9">
        <v>0</v>
      </c>
      <c r="F27" s="9">
        <v>1.998</v>
      </c>
      <c r="G27" s="9">
        <v>0</v>
      </c>
      <c r="H27" s="9">
        <v>17.98</v>
      </c>
      <c r="I27" s="55"/>
      <c r="J27" s="48"/>
      <c r="K27" s="52"/>
    </row>
    <row r="28" spans="1:12" ht="23.25" x14ac:dyDescent="0.35">
      <c r="A28" s="3" t="s">
        <v>21</v>
      </c>
      <c r="B28" s="47"/>
      <c r="C28" s="56" t="s">
        <v>46</v>
      </c>
      <c r="D28" s="56" t="s">
        <v>46</v>
      </c>
      <c r="E28" s="9">
        <v>8.0000000000000002E-3</v>
      </c>
      <c r="F28" s="9">
        <v>8.0000000000000002E-3</v>
      </c>
      <c r="G28" s="9">
        <v>4.0000000000000001E-3</v>
      </c>
      <c r="H28" s="9">
        <v>9.8000000000000004E-2</v>
      </c>
      <c r="I28" s="55"/>
      <c r="J28" s="48"/>
      <c r="K28" s="52"/>
    </row>
    <row r="29" spans="1:12" ht="23.25" x14ac:dyDescent="0.35">
      <c r="A29" s="3" t="s">
        <v>65</v>
      </c>
      <c r="B29" s="47"/>
      <c r="C29" s="9">
        <v>3</v>
      </c>
      <c r="D29" s="9">
        <v>3</v>
      </c>
      <c r="E29" s="9">
        <v>0</v>
      </c>
      <c r="F29" s="9">
        <v>0</v>
      </c>
      <c r="G29" s="9">
        <v>0</v>
      </c>
      <c r="H29" s="9">
        <v>0</v>
      </c>
      <c r="I29" s="55"/>
      <c r="J29" s="48"/>
      <c r="K29" s="52"/>
    </row>
    <row r="30" spans="1:12" ht="23.25" x14ac:dyDescent="0.35">
      <c r="A30" s="3" t="s">
        <v>63</v>
      </c>
      <c r="B30" s="47"/>
      <c r="C30" s="9">
        <v>0.5</v>
      </c>
      <c r="D30" s="9">
        <v>0.5</v>
      </c>
      <c r="E30" s="9">
        <v>0</v>
      </c>
      <c r="F30" s="9">
        <v>0</v>
      </c>
      <c r="G30" s="9">
        <v>0</v>
      </c>
      <c r="H30" s="9">
        <v>0</v>
      </c>
      <c r="I30" s="55"/>
      <c r="J30" s="48"/>
      <c r="K30" s="52"/>
    </row>
    <row r="31" spans="1:12" ht="23.25" x14ac:dyDescent="0.35">
      <c r="A31" s="3" t="s">
        <v>54</v>
      </c>
      <c r="B31" s="47"/>
      <c r="C31" s="9">
        <v>0.15</v>
      </c>
      <c r="D31" s="9">
        <v>0.15</v>
      </c>
      <c r="E31" s="9">
        <v>0</v>
      </c>
      <c r="F31" s="9">
        <v>0</v>
      </c>
      <c r="G31" s="9">
        <v>0</v>
      </c>
      <c r="H31" s="9">
        <v>0</v>
      </c>
      <c r="I31" s="55"/>
      <c r="J31" s="48"/>
      <c r="K31" s="52"/>
    </row>
    <row r="32" spans="1:12" ht="23.25" x14ac:dyDescent="0.35">
      <c r="A32" s="3" t="s">
        <v>42</v>
      </c>
      <c r="B32" s="47"/>
      <c r="C32" s="9">
        <v>7</v>
      </c>
      <c r="D32" s="9">
        <v>7</v>
      </c>
      <c r="E32" s="9">
        <v>0.21</v>
      </c>
      <c r="F32" s="9">
        <v>0.7</v>
      </c>
      <c r="G32" s="9">
        <v>0.20300000000000001</v>
      </c>
      <c r="H32" s="9">
        <v>8.1199999999999992</v>
      </c>
      <c r="I32" s="55"/>
      <c r="J32" s="48"/>
      <c r="K32" s="52"/>
    </row>
    <row r="33" spans="1:12" s="4" customFormat="1" ht="61.5" x14ac:dyDescent="0.35">
      <c r="A33" s="15" t="s">
        <v>145</v>
      </c>
      <c r="B33" s="13">
        <v>80</v>
      </c>
      <c r="C33" s="9"/>
      <c r="D33" s="9"/>
      <c r="E33" s="9"/>
      <c r="F33" s="9"/>
      <c r="G33" s="9"/>
      <c r="H33" s="9"/>
      <c r="I33" s="28"/>
      <c r="J33" s="48">
        <v>4</v>
      </c>
      <c r="K33" s="53"/>
      <c r="L33"/>
    </row>
    <row r="34" spans="1:12" s="4" customFormat="1" ht="23.25" x14ac:dyDescent="0.35">
      <c r="A34" s="3" t="s">
        <v>55</v>
      </c>
      <c r="B34" s="47"/>
      <c r="C34" s="9">
        <v>30</v>
      </c>
      <c r="D34" s="9">
        <v>30</v>
      </c>
      <c r="E34" s="9">
        <v>0</v>
      </c>
      <c r="F34" s="9">
        <v>0</v>
      </c>
      <c r="G34" s="9">
        <v>0</v>
      </c>
      <c r="H34" s="9">
        <v>0</v>
      </c>
      <c r="I34" s="28"/>
      <c r="J34" s="48"/>
      <c r="K34" s="52"/>
      <c r="L34"/>
    </row>
    <row r="35" spans="1:12" ht="23.25" x14ac:dyDescent="0.35">
      <c r="A35" s="3" t="s">
        <v>12</v>
      </c>
      <c r="B35" s="47"/>
      <c r="C35" s="9">
        <v>5</v>
      </c>
      <c r="D35" s="9">
        <v>5</v>
      </c>
      <c r="E35" s="9">
        <v>3.5999999999999997E-2</v>
      </c>
      <c r="F35" s="9">
        <v>4.95</v>
      </c>
      <c r="G35" s="9">
        <v>5.3999999999999999E-2</v>
      </c>
      <c r="H35" s="9">
        <v>44.88</v>
      </c>
      <c r="I35" s="55"/>
      <c r="J35" s="48"/>
      <c r="K35" s="52"/>
    </row>
    <row r="36" spans="1:12" ht="61.5" x14ac:dyDescent="0.35">
      <c r="A36" s="15" t="s">
        <v>159</v>
      </c>
      <c r="B36" s="13">
        <v>60</v>
      </c>
      <c r="C36" s="9"/>
      <c r="D36" s="9"/>
      <c r="E36" s="9"/>
      <c r="F36" s="9"/>
      <c r="G36" s="9"/>
      <c r="H36" s="9"/>
      <c r="I36" s="55"/>
      <c r="J36" s="48">
        <v>5</v>
      </c>
      <c r="K36" s="52"/>
    </row>
    <row r="37" spans="1:12" ht="31.5" x14ac:dyDescent="0.35">
      <c r="A37" s="3" t="s">
        <v>160</v>
      </c>
      <c r="B37" s="47"/>
      <c r="C37" s="9">
        <v>80</v>
      </c>
      <c r="D37" s="9">
        <v>80</v>
      </c>
      <c r="E37" s="9">
        <v>22.66</v>
      </c>
      <c r="F37" s="9">
        <v>3.85</v>
      </c>
      <c r="G37" s="9">
        <v>0</v>
      </c>
      <c r="H37" s="9">
        <v>135.30000000000001</v>
      </c>
      <c r="I37" s="55"/>
      <c r="J37" s="48"/>
      <c r="K37" s="52"/>
    </row>
    <row r="38" spans="1:12" ht="23.25" x14ac:dyDescent="0.35">
      <c r="A38" s="3" t="s">
        <v>34</v>
      </c>
      <c r="B38" s="47"/>
      <c r="C38" s="9">
        <v>7</v>
      </c>
      <c r="D38" s="9">
        <v>7</v>
      </c>
      <c r="E38" s="9">
        <v>0.72099999999999997</v>
      </c>
      <c r="F38" s="9">
        <v>6.3E-2</v>
      </c>
      <c r="G38" s="9">
        <v>5.194</v>
      </c>
      <c r="H38" s="9">
        <v>22.89</v>
      </c>
      <c r="I38" s="55"/>
      <c r="J38" s="48"/>
      <c r="K38" s="52"/>
    </row>
    <row r="39" spans="1:12" ht="23.25" x14ac:dyDescent="0.35">
      <c r="A39" s="3" t="s">
        <v>19</v>
      </c>
      <c r="B39" s="47"/>
      <c r="C39" s="9">
        <v>20</v>
      </c>
      <c r="D39" s="9">
        <v>15</v>
      </c>
      <c r="E39" s="9">
        <v>0.2</v>
      </c>
      <c r="F39" s="9">
        <v>0.04</v>
      </c>
      <c r="G39" s="9">
        <v>1.94</v>
      </c>
      <c r="H39" s="9">
        <v>8.4</v>
      </c>
      <c r="I39" s="55"/>
      <c r="J39" s="48"/>
      <c r="K39" s="52"/>
    </row>
    <row r="40" spans="1:12" ht="23.25" x14ac:dyDescent="0.35">
      <c r="A40" s="3" t="s">
        <v>20</v>
      </c>
      <c r="B40" s="47"/>
      <c r="C40" s="9">
        <v>20</v>
      </c>
      <c r="D40" s="9">
        <v>15</v>
      </c>
      <c r="E40" s="9">
        <v>0.34</v>
      </c>
      <c r="F40" s="9">
        <v>0</v>
      </c>
      <c r="G40" s="9">
        <v>1.9</v>
      </c>
      <c r="H40" s="9">
        <v>8.6</v>
      </c>
      <c r="I40" s="55"/>
      <c r="J40" s="48"/>
      <c r="K40" s="52"/>
    </row>
    <row r="41" spans="1:12" ht="23.25" x14ac:dyDescent="0.35">
      <c r="A41" s="3" t="s">
        <v>41</v>
      </c>
      <c r="B41" s="47"/>
      <c r="C41" s="9">
        <v>3</v>
      </c>
      <c r="D41" s="9">
        <v>3</v>
      </c>
      <c r="E41" s="9">
        <v>0</v>
      </c>
      <c r="F41" s="9">
        <v>0</v>
      </c>
      <c r="G41" s="9">
        <v>0</v>
      </c>
      <c r="H41" s="9">
        <v>0</v>
      </c>
      <c r="I41" s="55"/>
      <c r="J41" s="48"/>
      <c r="K41" s="52"/>
    </row>
    <row r="42" spans="1:12" ht="23.25" x14ac:dyDescent="0.35">
      <c r="A42" s="3" t="s">
        <v>42</v>
      </c>
      <c r="B42" s="47"/>
      <c r="C42" s="9">
        <v>3</v>
      </c>
      <c r="D42" s="9">
        <v>3</v>
      </c>
      <c r="E42" s="9">
        <v>0.09</v>
      </c>
      <c r="F42" s="9">
        <v>0.01</v>
      </c>
      <c r="G42" s="9">
        <v>8.6999999999999994E-2</v>
      </c>
      <c r="H42" s="9">
        <v>2.02</v>
      </c>
      <c r="I42" s="55"/>
      <c r="J42" s="62"/>
      <c r="K42" s="52"/>
    </row>
    <row r="43" spans="1:12" ht="23.25" x14ac:dyDescent="0.35">
      <c r="A43" s="3" t="s">
        <v>12</v>
      </c>
      <c r="B43" s="47"/>
      <c r="C43" s="9">
        <v>3</v>
      </c>
      <c r="D43" s="9">
        <v>3</v>
      </c>
      <c r="E43" s="9">
        <v>0</v>
      </c>
      <c r="F43" s="9">
        <v>2.9969999999999999</v>
      </c>
      <c r="G43" s="9">
        <v>0</v>
      </c>
      <c r="H43" s="9">
        <v>26.97</v>
      </c>
      <c r="I43" s="55"/>
      <c r="J43" s="48"/>
      <c r="K43" s="52"/>
    </row>
    <row r="44" spans="1:12" ht="61.5" x14ac:dyDescent="0.35">
      <c r="A44" s="15" t="s">
        <v>146</v>
      </c>
      <c r="B44" s="13">
        <v>30</v>
      </c>
      <c r="C44" s="9"/>
      <c r="D44" s="9"/>
      <c r="E44" s="9"/>
      <c r="F44" s="9"/>
      <c r="G44" s="9"/>
      <c r="H44" s="9"/>
      <c r="I44" s="55"/>
      <c r="J44" s="48">
        <v>6</v>
      </c>
      <c r="K44" s="52"/>
    </row>
    <row r="45" spans="1:12" ht="23.25" x14ac:dyDescent="0.35">
      <c r="A45" s="3" t="s">
        <v>23</v>
      </c>
      <c r="B45" s="47"/>
      <c r="C45" s="9">
        <v>30</v>
      </c>
      <c r="D45" s="9">
        <v>30</v>
      </c>
      <c r="E45" s="9">
        <v>1.02</v>
      </c>
      <c r="F45" s="9">
        <v>0</v>
      </c>
      <c r="G45" s="9">
        <v>6.48</v>
      </c>
      <c r="H45" s="9">
        <v>28.8</v>
      </c>
      <c r="I45" s="55"/>
      <c r="J45" s="48"/>
      <c r="K45" s="52"/>
    </row>
    <row r="46" spans="1:12" ht="23.25" x14ac:dyDescent="0.35">
      <c r="A46" s="3" t="s">
        <v>20</v>
      </c>
      <c r="B46" s="47"/>
      <c r="C46" s="9">
        <v>20</v>
      </c>
      <c r="D46" s="9">
        <v>15</v>
      </c>
      <c r="E46" s="9">
        <v>0.34</v>
      </c>
      <c r="F46" s="9">
        <v>0</v>
      </c>
      <c r="G46" s="9">
        <v>1.9</v>
      </c>
      <c r="H46" s="9">
        <v>8.6</v>
      </c>
      <c r="I46" s="55"/>
      <c r="J46" s="48"/>
      <c r="K46" s="52"/>
    </row>
    <row r="47" spans="1:12" ht="23.25" x14ac:dyDescent="0.35">
      <c r="A47" s="3" t="s">
        <v>22</v>
      </c>
      <c r="B47" s="47"/>
      <c r="C47" s="9">
        <v>2</v>
      </c>
      <c r="D47" s="9">
        <v>2</v>
      </c>
      <c r="E47" s="9">
        <v>0</v>
      </c>
      <c r="F47" s="9">
        <v>1.998</v>
      </c>
      <c r="G47" s="9">
        <v>0</v>
      </c>
      <c r="H47" s="9">
        <v>17.98</v>
      </c>
      <c r="I47" s="55"/>
      <c r="J47" s="48"/>
      <c r="K47" s="52"/>
    </row>
    <row r="48" spans="1:12" ht="49.5" customHeight="1" x14ac:dyDescent="0.35">
      <c r="A48" s="15" t="s">
        <v>185</v>
      </c>
      <c r="B48" s="33">
        <v>100</v>
      </c>
      <c r="C48" s="9"/>
      <c r="D48" s="9"/>
      <c r="E48" s="9"/>
      <c r="F48" s="9"/>
      <c r="G48" s="9"/>
      <c r="H48" s="9"/>
      <c r="I48" s="55"/>
      <c r="J48" s="48">
        <v>7</v>
      </c>
      <c r="K48" s="52"/>
    </row>
    <row r="49" spans="1:11" ht="23.25" x14ac:dyDescent="0.35">
      <c r="A49" s="3" t="s">
        <v>132</v>
      </c>
      <c r="B49" s="47"/>
      <c r="C49" s="9">
        <v>10</v>
      </c>
      <c r="D49" s="9">
        <v>10</v>
      </c>
      <c r="E49" s="9">
        <v>0</v>
      </c>
      <c r="F49" s="9">
        <v>0</v>
      </c>
      <c r="G49" s="9">
        <v>0</v>
      </c>
      <c r="H49" s="9">
        <v>0</v>
      </c>
      <c r="I49" s="55"/>
      <c r="J49" s="48"/>
      <c r="K49" s="52"/>
    </row>
    <row r="50" spans="1:11" ht="23.25" x14ac:dyDescent="0.35">
      <c r="A50" s="3" t="s">
        <v>13</v>
      </c>
      <c r="B50" s="47"/>
      <c r="C50" s="9">
        <v>8</v>
      </c>
      <c r="D50" s="9">
        <v>8</v>
      </c>
      <c r="E50" s="9">
        <v>0.03</v>
      </c>
      <c r="F50" s="9">
        <v>0</v>
      </c>
      <c r="G50" s="9">
        <v>7.98</v>
      </c>
      <c r="H50" s="9">
        <v>24.48</v>
      </c>
      <c r="I50" s="55"/>
      <c r="J50" s="48"/>
      <c r="K50" s="52"/>
    </row>
    <row r="51" spans="1:11" ht="23.25" x14ac:dyDescent="0.35">
      <c r="A51" s="3" t="s">
        <v>24</v>
      </c>
      <c r="B51" s="47"/>
      <c r="C51" s="9">
        <v>3.5000000000000003E-2</v>
      </c>
      <c r="D51" s="9">
        <v>3.5000000000000003E-2</v>
      </c>
      <c r="E51" s="9">
        <v>0</v>
      </c>
      <c r="F51" s="9">
        <v>0</v>
      </c>
      <c r="G51" s="9">
        <v>0</v>
      </c>
      <c r="H51" s="9">
        <v>0</v>
      </c>
      <c r="I51" s="55">
        <v>3.5000000000000003E-2</v>
      </c>
      <c r="J51" s="48"/>
      <c r="K51" s="52"/>
    </row>
    <row r="52" spans="1:11" ht="23.25" x14ac:dyDescent="0.35">
      <c r="A52" s="15" t="s">
        <v>15</v>
      </c>
      <c r="B52" s="13">
        <v>30</v>
      </c>
      <c r="C52" s="9">
        <v>30</v>
      </c>
      <c r="D52" s="9">
        <v>30</v>
      </c>
      <c r="E52" s="9">
        <v>2.31</v>
      </c>
      <c r="F52" s="9">
        <v>0.72</v>
      </c>
      <c r="G52" s="9">
        <v>16.02</v>
      </c>
      <c r="H52" s="9">
        <v>76.2</v>
      </c>
      <c r="I52" s="55"/>
      <c r="J52" s="48"/>
      <c r="K52" s="52"/>
    </row>
    <row r="53" spans="1:11" ht="23.25" x14ac:dyDescent="0.35">
      <c r="A53" s="15" t="s">
        <v>25</v>
      </c>
      <c r="B53" s="13">
        <v>40</v>
      </c>
      <c r="C53" s="9">
        <v>40</v>
      </c>
      <c r="D53" s="9">
        <v>40</v>
      </c>
      <c r="E53" s="9">
        <v>1.88</v>
      </c>
      <c r="F53" s="9">
        <v>0.28000000000000003</v>
      </c>
      <c r="G53" s="9">
        <v>19.920000000000002</v>
      </c>
      <c r="H53" s="9">
        <v>85.6</v>
      </c>
      <c r="I53" s="55"/>
      <c r="J53" s="48"/>
      <c r="K53" s="52"/>
    </row>
    <row r="54" spans="1:11" ht="23.25" x14ac:dyDescent="0.35">
      <c r="A54" s="6" t="s">
        <v>26</v>
      </c>
      <c r="B54" s="7"/>
      <c r="C54" s="7"/>
      <c r="D54" s="7"/>
      <c r="E54" s="7">
        <f>SUM(E55:E70)</f>
        <v>9.7119999999999997</v>
      </c>
      <c r="F54" s="7">
        <f>SUM(F55:F70)</f>
        <v>13.391999999999999</v>
      </c>
      <c r="G54" s="7">
        <f>SUM(G55:G70)</f>
        <v>50.913999999999994</v>
      </c>
      <c r="H54" s="7">
        <f>SUM(H55:H70)</f>
        <v>350.45600000000002</v>
      </c>
      <c r="I54" s="26"/>
      <c r="J54" s="48"/>
      <c r="K54" s="52"/>
    </row>
    <row r="55" spans="1:11" ht="46.5" x14ac:dyDescent="0.35">
      <c r="A55" s="15" t="s">
        <v>147</v>
      </c>
      <c r="B55" s="13">
        <v>50</v>
      </c>
      <c r="C55" s="9"/>
      <c r="D55" s="9"/>
      <c r="E55" s="9"/>
      <c r="F55" s="9"/>
      <c r="G55" s="9"/>
      <c r="H55" s="9"/>
      <c r="I55" s="55"/>
      <c r="J55" s="48">
        <v>8</v>
      </c>
      <c r="K55" s="52"/>
    </row>
    <row r="56" spans="1:11" ht="23.25" x14ac:dyDescent="0.35">
      <c r="A56" s="20" t="s">
        <v>31</v>
      </c>
      <c r="B56" s="19"/>
      <c r="C56" s="9">
        <v>40</v>
      </c>
      <c r="D56" s="9">
        <v>40</v>
      </c>
      <c r="E56" s="9">
        <v>0.52</v>
      </c>
      <c r="F56" s="9">
        <v>0.08</v>
      </c>
      <c r="G56" s="9">
        <v>2.16</v>
      </c>
      <c r="H56" s="9">
        <v>9.6</v>
      </c>
      <c r="I56" s="55"/>
      <c r="J56" s="48"/>
      <c r="K56" s="52"/>
    </row>
    <row r="57" spans="1:11" ht="23.25" x14ac:dyDescent="0.35">
      <c r="A57" s="20" t="s">
        <v>39</v>
      </c>
      <c r="B57" s="19"/>
      <c r="C57" s="9">
        <v>5</v>
      </c>
      <c r="D57" s="9">
        <v>5</v>
      </c>
      <c r="E57" s="9">
        <v>0.03</v>
      </c>
      <c r="F57" s="9">
        <v>0</v>
      </c>
      <c r="G57" s="9">
        <v>4.99</v>
      </c>
      <c r="H57" s="9">
        <v>20.399999999999999</v>
      </c>
      <c r="I57" s="55"/>
      <c r="J57" s="48"/>
      <c r="K57" s="52"/>
    </row>
    <row r="58" spans="1:11" ht="23.25" x14ac:dyDescent="0.35">
      <c r="A58" s="20" t="s">
        <v>36</v>
      </c>
      <c r="B58" s="19"/>
      <c r="C58" s="9">
        <v>0.6</v>
      </c>
      <c r="D58" s="9">
        <v>0.6</v>
      </c>
      <c r="E58" s="9">
        <v>0</v>
      </c>
      <c r="F58" s="9">
        <v>0</v>
      </c>
      <c r="G58" s="9">
        <v>0</v>
      </c>
      <c r="H58" s="9">
        <v>0</v>
      </c>
      <c r="I58" s="55"/>
      <c r="J58" s="48"/>
      <c r="K58" s="52"/>
    </row>
    <row r="59" spans="1:11" ht="23.25" x14ac:dyDescent="0.35">
      <c r="A59" s="20" t="s">
        <v>37</v>
      </c>
      <c r="B59" s="19"/>
      <c r="C59" s="9">
        <v>40</v>
      </c>
      <c r="D59" s="9">
        <v>40</v>
      </c>
      <c r="E59" s="9">
        <v>1.1200000000000001</v>
      </c>
      <c r="F59" s="9">
        <v>1.28</v>
      </c>
      <c r="G59" s="9">
        <v>1.88</v>
      </c>
      <c r="H59" s="9">
        <v>23.2</v>
      </c>
      <c r="I59" s="55"/>
      <c r="J59" s="48"/>
      <c r="K59" s="52"/>
    </row>
    <row r="60" spans="1:11" ht="23.25" x14ac:dyDescent="0.35">
      <c r="A60" s="20" t="s">
        <v>153</v>
      </c>
      <c r="B60" s="19"/>
      <c r="C60" s="9">
        <v>6</v>
      </c>
      <c r="D60" s="9">
        <v>6</v>
      </c>
      <c r="E60" s="9">
        <v>3.5999999999999997E-2</v>
      </c>
      <c r="F60" s="9">
        <v>4.95</v>
      </c>
      <c r="G60" s="9">
        <v>5.3999999999999999E-2</v>
      </c>
      <c r="H60" s="9">
        <v>44.88</v>
      </c>
      <c r="I60" s="55"/>
      <c r="J60" s="48"/>
      <c r="K60" s="52"/>
    </row>
    <row r="61" spans="1:11" ht="23.25" x14ac:dyDescent="0.35">
      <c r="A61" s="20" t="s">
        <v>22</v>
      </c>
      <c r="B61" s="19"/>
      <c r="C61" s="9">
        <v>2</v>
      </c>
      <c r="D61" s="9">
        <v>2</v>
      </c>
      <c r="E61" s="9">
        <v>0</v>
      </c>
      <c r="F61" s="9">
        <v>1.998</v>
      </c>
      <c r="G61" s="9">
        <v>0</v>
      </c>
      <c r="H61" s="9">
        <v>17.98</v>
      </c>
      <c r="I61" s="55"/>
      <c r="J61" s="48"/>
      <c r="K61" s="52"/>
    </row>
    <row r="62" spans="1:11" ht="23.25" x14ac:dyDescent="0.35">
      <c r="A62" s="20" t="s">
        <v>20</v>
      </c>
      <c r="B62" s="19"/>
      <c r="C62" s="9">
        <v>20</v>
      </c>
      <c r="D62" s="9">
        <v>15</v>
      </c>
      <c r="E62" s="9">
        <v>0.34</v>
      </c>
      <c r="F62" s="9">
        <v>0</v>
      </c>
      <c r="G62" s="9">
        <v>1.9</v>
      </c>
      <c r="H62" s="9">
        <v>8.6</v>
      </c>
      <c r="I62" s="55"/>
      <c r="J62" s="48"/>
      <c r="K62" s="52"/>
    </row>
    <row r="63" spans="1:11" ht="23.25" x14ac:dyDescent="0.35">
      <c r="A63" s="20" t="s">
        <v>32</v>
      </c>
      <c r="B63" s="19"/>
      <c r="C63" s="57">
        <v>0.125</v>
      </c>
      <c r="D63" s="57">
        <v>0.125</v>
      </c>
      <c r="E63" s="9">
        <v>1.6E-2</v>
      </c>
      <c r="F63" s="9">
        <v>1.4E-2</v>
      </c>
      <c r="G63" s="9">
        <v>0</v>
      </c>
      <c r="H63" s="9">
        <v>0.19600000000000001</v>
      </c>
      <c r="I63" s="55"/>
      <c r="J63" s="48"/>
      <c r="K63" s="52"/>
    </row>
    <row r="64" spans="1:11" ht="23.25" x14ac:dyDescent="0.35">
      <c r="A64" s="20" t="s">
        <v>34</v>
      </c>
      <c r="B64" s="19"/>
      <c r="C64" s="9">
        <v>30</v>
      </c>
      <c r="D64" s="9">
        <v>30</v>
      </c>
      <c r="E64" s="9">
        <v>3.09</v>
      </c>
      <c r="F64" s="9">
        <v>0.27</v>
      </c>
      <c r="G64" s="9">
        <v>22.26</v>
      </c>
      <c r="H64" s="9">
        <v>98.1</v>
      </c>
      <c r="I64" s="55"/>
      <c r="J64" s="48"/>
      <c r="K64" s="52"/>
    </row>
    <row r="65" spans="1:12" ht="23.25" x14ac:dyDescent="0.35">
      <c r="A65" s="15" t="s">
        <v>186</v>
      </c>
      <c r="B65" s="13">
        <v>100</v>
      </c>
      <c r="C65" s="9"/>
      <c r="D65" s="9"/>
      <c r="E65" s="9"/>
      <c r="F65" s="9"/>
      <c r="G65" s="9"/>
      <c r="H65" s="9"/>
      <c r="I65" s="55"/>
      <c r="J65" s="48"/>
      <c r="K65" s="52"/>
    </row>
    <row r="66" spans="1:12" ht="23.25" x14ac:dyDescent="0.35">
      <c r="A66" s="64" t="s">
        <v>40</v>
      </c>
      <c r="B66" s="65"/>
      <c r="C66" s="58">
        <v>0.4</v>
      </c>
      <c r="D66" s="58">
        <v>0.4</v>
      </c>
      <c r="E66" s="58"/>
      <c r="F66" s="58"/>
      <c r="G66" s="58"/>
      <c r="H66" s="58"/>
      <c r="I66" s="59"/>
      <c r="J66" s="66"/>
      <c r="K66" s="52"/>
    </row>
    <row r="67" spans="1:12" ht="23.25" x14ac:dyDescent="0.35">
      <c r="A67" s="64" t="s">
        <v>39</v>
      </c>
      <c r="B67" s="65"/>
      <c r="C67" s="58">
        <v>8</v>
      </c>
      <c r="D67" s="58">
        <v>8</v>
      </c>
      <c r="E67" s="58"/>
      <c r="F67" s="58"/>
      <c r="G67" s="58"/>
      <c r="H67" s="58"/>
      <c r="I67" s="59"/>
      <c r="J67" s="66"/>
      <c r="K67" s="52"/>
    </row>
    <row r="68" spans="1:12" ht="23.25" x14ac:dyDescent="0.35">
      <c r="A68" s="10" t="s">
        <v>37</v>
      </c>
      <c r="B68" s="49"/>
      <c r="C68" s="58">
        <v>100</v>
      </c>
      <c r="D68" s="58">
        <v>100</v>
      </c>
      <c r="E68" s="58">
        <v>4.2</v>
      </c>
      <c r="F68" s="58">
        <v>4.8</v>
      </c>
      <c r="G68" s="58">
        <v>7.05</v>
      </c>
      <c r="H68" s="58">
        <v>87</v>
      </c>
      <c r="I68" s="59"/>
      <c r="J68" s="48"/>
      <c r="K68" s="52"/>
    </row>
    <row r="69" spans="1:12" ht="23.25" x14ac:dyDescent="0.35">
      <c r="A69" s="24" t="s">
        <v>66</v>
      </c>
      <c r="B69" s="23">
        <v>50</v>
      </c>
      <c r="C69" s="60"/>
      <c r="D69" s="60"/>
      <c r="E69" s="60"/>
      <c r="F69" s="60"/>
      <c r="G69" s="60"/>
      <c r="H69" s="60"/>
      <c r="I69" s="61"/>
      <c r="J69" s="48"/>
      <c r="K69" s="52"/>
    </row>
    <row r="70" spans="1:12" ht="23.25" x14ac:dyDescent="0.35">
      <c r="A70" s="35" t="s">
        <v>66</v>
      </c>
      <c r="B70" s="36"/>
      <c r="C70" s="60">
        <v>50</v>
      </c>
      <c r="D70" s="60">
        <v>50</v>
      </c>
      <c r="E70" s="60">
        <v>0.36</v>
      </c>
      <c r="F70" s="60">
        <v>0</v>
      </c>
      <c r="G70" s="60">
        <v>10.62</v>
      </c>
      <c r="H70" s="60">
        <v>40.5</v>
      </c>
      <c r="I70" s="61"/>
      <c r="J70" s="48"/>
      <c r="K70" s="52"/>
    </row>
    <row r="71" spans="1:12" s="4" customFormat="1" ht="24" thickBot="1" x14ac:dyDescent="0.4">
      <c r="A71" s="16" t="s">
        <v>27</v>
      </c>
      <c r="B71" s="17"/>
      <c r="C71" s="17"/>
      <c r="D71" s="17"/>
      <c r="E71" s="17">
        <f>E54+E20+E18+E4</f>
        <v>63.655000000000015</v>
      </c>
      <c r="F71" s="17">
        <f>F54+F20+F18+F4</f>
        <v>53.3</v>
      </c>
      <c r="G71" s="17">
        <f>G54+G20+G18+G4</f>
        <v>192.01399999999998</v>
      </c>
      <c r="H71" s="17">
        <f>H54+H20+H18+H4</f>
        <v>1509.5140000000001</v>
      </c>
      <c r="I71" s="31">
        <f>I20</f>
        <v>3.5000000000000003E-2</v>
      </c>
      <c r="J71" s="48"/>
      <c r="K71" s="53"/>
      <c r="L71"/>
    </row>
    <row r="72" spans="1:12" ht="23.25" x14ac:dyDescent="0.35">
      <c r="A72" s="52"/>
      <c r="B72" s="52"/>
      <c r="C72" s="52"/>
      <c r="D72" s="52"/>
      <c r="E72" s="52"/>
      <c r="F72" s="52"/>
      <c r="G72" s="52"/>
      <c r="H72" s="52"/>
      <c r="I72" s="52"/>
      <c r="J72" s="54"/>
      <c r="K72" s="52"/>
    </row>
  </sheetData>
  <mergeCells count="9">
    <mergeCell ref="J2:J3"/>
    <mergeCell ref="A1:I1"/>
    <mergeCell ref="A2:A3"/>
    <mergeCell ref="B2:B3"/>
    <mergeCell ref="C2:C3"/>
    <mergeCell ref="D2:D3"/>
    <mergeCell ref="E2:G2"/>
    <mergeCell ref="H2:H3"/>
    <mergeCell ref="I2:I3"/>
  </mergeCells>
  <pageMargins left="0.39370078740157483" right="0.39370078740157483" top="0.39370078740157483" bottom="0.39370078740157483" header="0.31496062992125984" footer="0.31496062992125984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workbookViewId="0">
      <pane xSplit="1" ySplit="3" topLeftCell="B58" activePane="bottomRight" state="frozen"/>
      <selection pane="topRight" activeCell="B1" sqref="B1"/>
      <selection pane="bottomLeft" activeCell="A4" sqref="A4"/>
      <selection pane="bottomRight" activeCell="H61" sqref="H61"/>
    </sheetView>
  </sheetViews>
  <sheetFormatPr defaultRowHeight="21" x14ac:dyDescent="0.25"/>
  <cols>
    <col min="1" max="1" width="27.28515625" customWidth="1"/>
    <col min="7" max="7" width="11.140625" customWidth="1"/>
    <col min="8" max="8" width="11.5703125" customWidth="1"/>
    <col min="10" max="10" width="9.140625" style="44"/>
  </cols>
  <sheetData>
    <row r="1" spans="1:10" ht="23.25" customHeight="1" thickBot="1" x14ac:dyDescent="0.35">
      <c r="A1" s="69" t="s">
        <v>114</v>
      </c>
      <c r="B1" s="69"/>
      <c r="C1" s="69"/>
      <c r="D1" s="69"/>
      <c r="E1" s="69"/>
      <c r="F1" s="69"/>
      <c r="G1" s="69"/>
      <c r="H1" s="69"/>
      <c r="I1" s="69"/>
    </row>
    <row r="2" spans="1:10" ht="45" customHeight="1" x14ac:dyDescent="0.25">
      <c r="A2" s="70" t="s">
        <v>1</v>
      </c>
      <c r="B2" s="72" t="s">
        <v>7</v>
      </c>
      <c r="C2" s="72" t="s">
        <v>6</v>
      </c>
      <c r="D2" s="72" t="s">
        <v>8</v>
      </c>
      <c r="E2" s="74" t="s">
        <v>9</v>
      </c>
      <c r="F2" s="75"/>
      <c r="G2" s="76"/>
      <c r="H2" s="72" t="s">
        <v>5</v>
      </c>
      <c r="I2" s="77" t="s">
        <v>69</v>
      </c>
      <c r="J2" s="68" t="s">
        <v>70</v>
      </c>
    </row>
    <row r="3" spans="1:10" ht="33" customHeight="1" x14ac:dyDescent="0.25">
      <c r="A3" s="71"/>
      <c r="B3" s="73"/>
      <c r="C3" s="73"/>
      <c r="D3" s="73"/>
      <c r="E3" s="37" t="s">
        <v>2</v>
      </c>
      <c r="F3" s="37" t="s">
        <v>3</v>
      </c>
      <c r="G3" s="37" t="s">
        <v>4</v>
      </c>
      <c r="H3" s="73"/>
      <c r="I3" s="78"/>
      <c r="J3" s="68"/>
    </row>
    <row r="4" spans="1:10" x14ac:dyDescent="0.25">
      <c r="A4" s="6" t="s">
        <v>11</v>
      </c>
      <c r="B4" s="7"/>
      <c r="C4" s="7"/>
      <c r="D4" s="7"/>
      <c r="E4" s="7">
        <f>SUM(E5:E16)</f>
        <v>11.317</v>
      </c>
      <c r="F4" s="7">
        <f>SUM(F5:F16)</f>
        <v>12.242000000000001</v>
      </c>
      <c r="G4" s="7">
        <f>SUM(G5:G16)</f>
        <v>51.915000000000006</v>
      </c>
      <c r="H4" s="7">
        <f>SUM(H5:H16)</f>
        <v>348.8</v>
      </c>
      <c r="I4" s="26"/>
      <c r="J4" s="45"/>
    </row>
    <row r="5" spans="1:10" ht="49.5" customHeight="1" x14ac:dyDescent="0.25">
      <c r="A5" s="15" t="s">
        <v>115</v>
      </c>
      <c r="B5" s="33">
        <v>150</v>
      </c>
      <c r="C5" s="1"/>
      <c r="D5" s="1"/>
      <c r="E5" s="1"/>
      <c r="F5" s="1"/>
      <c r="G5" s="1"/>
      <c r="H5" s="1"/>
      <c r="I5" s="27"/>
      <c r="J5" s="45">
        <v>54</v>
      </c>
    </row>
    <row r="6" spans="1:10" x14ac:dyDescent="0.25">
      <c r="A6" s="2" t="s">
        <v>10</v>
      </c>
      <c r="B6" s="37"/>
      <c r="C6" s="1">
        <v>150</v>
      </c>
      <c r="D6" s="1">
        <v>150</v>
      </c>
      <c r="E6" s="1">
        <v>4.2</v>
      </c>
      <c r="F6" s="1">
        <v>4.8</v>
      </c>
      <c r="G6" s="1">
        <v>7.05</v>
      </c>
      <c r="H6" s="1">
        <v>87</v>
      </c>
      <c r="I6" s="27"/>
      <c r="J6" s="45"/>
    </row>
    <row r="7" spans="1:10" x14ac:dyDescent="0.25">
      <c r="A7" s="2" t="s">
        <v>43</v>
      </c>
      <c r="B7" s="37"/>
      <c r="C7" s="1">
        <v>20</v>
      </c>
      <c r="D7" s="1">
        <v>20</v>
      </c>
      <c r="E7" s="1">
        <v>2.2599999999999998</v>
      </c>
      <c r="F7" s="1">
        <v>0.14000000000000001</v>
      </c>
      <c r="G7" s="1">
        <v>14.66</v>
      </c>
      <c r="H7" s="1">
        <v>65.2</v>
      </c>
      <c r="I7" s="27"/>
      <c r="J7" s="45"/>
    </row>
    <row r="8" spans="1:10" x14ac:dyDescent="0.25">
      <c r="A8" s="2" t="s">
        <v>12</v>
      </c>
      <c r="B8" s="37"/>
      <c r="C8" s="1">
        <v>5</v>
      </c>
      <c r="D8" s="1">
        <v>5</v>
      </c>
      <c r="E8" s="1">
        <v>0.03</v>
      </c>
      <c r="F8" s="1">
        <v>4.125</v>
      </c>
      <c r="G8" s="1">
        <v>4.4999999999999998E-2</v>
      </c>
      <c r="H8" s="1">
        <v>37.4</v>
      </c>
      <c r="I8" s="27"/>
      <c r="J8" s="45"/>
    </row>
    <row r="9" spans="1:10" x14ac:dyDescent="0.25">
      <c r="A9" s="2" t="s">
        <v>13</v>
      </c>
      <c r="B9" s="37"/>
      <c r="C9" s="1">
        <v>6</v>
      </c>
      <c r="D9" s="1">
        <v>6</v>
      </c>
      <c r="E9" s="1">
        <v>0.03</v>
      </c>
      <c r="F9" s="1">
        <v>0</v>
      </c>
      <c r="G9" s="1">
        <v>5.98</v>
      </c>
      <c r="H9" s="1">
        <v>24.48</v>
      </c>
      <c r="I9" s="27"/>
      <c r="J9" s="45"/>
    </row>
    <row r="10" spans="1:10" ht="45" x14ac:dyDescent="0.25">
      <c r="A10" s="15" t="s">
        <v>192</v>
      </c>
      <c r="B10" s="13">
        <v>130</v>
      </c>
      <c r="C10" s="1"/>
      <c r="D10" s="1"/>
      <c r="E10" s="1"/>
      <c r="F10" s="1"/>
      <c r="G10" s="1"/>
      <c r="H10" s="1"/>
      <c r="I10" s="27"/>
      <c r="J10" s="45">
        <v>17</v>
      </c>
    </row>
    <row r="11" spans="1:10" x14ac:dyDescent="0.25">
      <c r="A11" s="2" t="s">
        <v>40</v>
      </c>
      <c r="B11" s="37"/>
      <c r="C11" s="1">
        <v>0.4</v>
      </c>
      <c r="D11" s="1">
        <v>0.4</v>
      </c>
      <c r="E11" s="1">
        <v>0</v>
      </c>
      <c r="F11" s="1">
        <v>0</v>
      </c>
      <c r="G11" s="1">
        <v>0</v>
      </c>
      <c r="H11" s="1">
        <v>0</v>
      </c>
      <c r="I11" s="27"/>
      <c r="J11" s="45"/>
    </row>
    <row r="12" spans="1:10" x14ac:dyDescent="0.25">
      <c r="A12" s="3" t="s">
        <v>37</v>
      </c>
      <c r="B12" s="37"/>
      <c r="C12" s="1">
        <v>130</v>
      </c>
      <c r="D12" s="1">
        <v>130</v>
      </c>
      <c r="E12" s="1">
        <v>4.4999999999999998E-2</v>
      </c>
      <c r="F12" s="1">
        <v>0</v>
      </c>
      <c r="G12" s="1">
        <v>0.18</v>
      </c>
      <c r="H12" s="1">
        <v>1.55</v>
      </c>
      <c r="I12" s="27"/>
      <c r="J12" s="45"/>
    </row>
    <row r="13" spans="1:10" x14ac:dyDescent="0.25">
      <c r="A13" s="2" t="s">
        <v>13</v>
      </c>
      <c r="B13" s="37"/>
      <c r="C13" s="1">
        <v>8</v>
      </c>
      <c r="D13" s="1">
        <v>8</v>
      </c>
      <c r="E13" s="1">
        <v>0.03</v>
      </c>
      <c r="F13" s="1">
        <v>0</v>
      </c>
      <c r="G13" s="1">
        <v>7.98</v>
      </c>
      <c r="H13" s="1">
        <v>24.48</v>
      </c>
      <c r="I13" s="27"/>
      <c r="J13" s="45"/>
    </row>
    <row r="14" spans="1:10" ht="30" x14ac:dyDescent="0.25">
      <c r="A14" s="15" t="s">
        <v>179</v>
      </c>
      <c r="B14" s="14" t="s">
        <v>197</v>
      </c>
      <c r="C14" s="1"/>
      <c r="D14" s="1"/>
      <c r="E14" s="1"/>
      <c r="F14" s="1"/>
      <c r="G14" s="1"/>
      <c r="H14" s="1"/>
      <c r="I14" s="27"/>
      <c r="J14" s="45"/>
    </row>
    <row r="15" spans="1:10" x14ac:dyDescent="0.25">
      <c r="A15" s="2" t="s">
        <v>15</v>
      </c>
      <c r="B15" s="37"/>
      <c r="C15" s="1">
        <v>30</v>
      </c>
      <c r="D15" s="1">
        <v>30</v>
      </c>
      <c r="E15" s="1">
        <v>2.31</v>
      </c>
      <c r="F15" s="1">
        <v>0.72</v>
      </c>
      <c r="G15" s="1">
        <v>16.02</v>
      </c>
      <c r="H15" s="1">
        <v>76.2</v>
      </c>
      <c r="I15" s="27"/>
      <c r="J15" s="45"/>
    </row>
    <row r="16" spans="1:10" x14ac:dyDescent="0.25">
      <c r="A16" s="2" t="s">
        <v>28</v>
      </c>
      <c r="B16" s="37"/>
      <c r="C16" s="1">
        <v>9</v>
      </c>
      <c r="D16" s="1">
        <v>9</v>
      </c>
      <c r="E16" s="1">
        <v>2.4119999999999999</v>
      </c>
      <c r="F16" s="1">
        <v>2.4569999999999999</v>
      </c>
      <c r="G16" s="1">
        <v>0</v>
      </c>
      <c r="H16" s="1">
        <v>32.49</v>
      </c>
      <c r="I16" s="27"/>
      <c r="J16" s="45"/>
    </row>
    <row r="17" spans="1:12" s="4" customFormat="1" x14ac:dyDescent="0.25">
      <c r="A17" s="6" t="s">
        <v>16</v>
      </c>
      <c r="B17" s="7"/>
      <c r="C17" s="7"/>
      <c r="D17" s="7"/>
      <c r="E17" s="7">
        <f>E18</f>
        <v>0</v>
      </c>
      <c r="F17" s="7">
        <f>F18</f>
        <v>0</v>
      </c>
      <c r="G17" s="7">
        <f>G18</f>
        <v>0</v>
      </c>
      <c r="H17" s="7">
        <f>H18</f>
        <v>0</v>
      </c>
      <c r="I17" s="26"/>
      <c r="J17" s="45"/>
      <c r="L17"/>
    </row>
    <row r="18" spans="1:12" x14ac:dyDescent="0.25">
      <c r="A18" s="15" t="s">
        <v>193</v>
      </c>
      <c r="B18" s="13">
        <v>100</v>
      </c>
      <c r="C18" s="18">
        <v>100</v>
      </c>
      <c r="D18" s="1">
        <v>100</v>
      </c>
      <c r="E18" s="1">
        <v>0</v>
      </c>
      <c r="F18" s="1">
        <v>0</v>
      </c>
      <c r="G18" s="1">
        <v>0</v>
      </c>
      <c r="H18" s="1">
        <v>0</v>
      </c>
      <c r="I18" s="27"/>
      <c r="J18" s="45"/>
    </row>
    <row r="19" spans="1:12" x14ac:dyDescent="0.25">
      <c r="A19" s="6" t="s">
        <v>18</v>
      </c>
      <c r="B19" s="7"/>
      <c r="C19" s="7"/>
      <c r="D19" s="7"/>
      <c r="E19" s="7">
        <f>SUM(E21:E49)</f>
        <v>28.48</v>
      </c>
      <c r="F19" s="7">
        <f>SUM(F21:F49)</f>
        <v>18.988000000000003</v>
      </c>
      <c r="G19" s="7">
        <f>SUM(G21:G49)</f>
        <v>98.808000000000007</v>
      </c>
      <c r="H19" s="7">
        <f>SUM(H21:H49)</f>
        <v>699.33</v>
      </c>
      <c r="I19" s="26"/>
      <c r="J19" s="45"/>
    </row>
    <row r="20" spans="1:12" s="4" customFormat="1" ht="57.75" customHeight="1" x14ac:dyDescent="0.25">
      <c r="A20" s="15" t="s">
        <v>116</v>
      </c>
      <c r="B20" s="33">
        <v>150</v>
      </c>
      <c r="C20" s="37"/>
      <c r="D20" s="37"/>
      <c r="E20" s="37"/>
      <c r="F20" s="37"/>
      <c r="G20" s="37"/>
      <c r="H20" s="37"/>
      <c r="I20" s="28"/>
      <c r="J20" s="45">
        <v>55</v>
      </c>
      <c r="L20"/>
    </row>
    <row r="21" spans="1:12" x14ac:dyDescent="0.25">
      <c r="A21" s="2" t="s">
        <v>44</v>
      </c>
      <c r="B21" s="37"/>
      <c r="C21" s="1">
        <v>30</v>
      </c>
      <c r="D21" s="1">
        <v>20</v>
      </c>
      <c r="E21" s="1">
        <v>5.67</v>
      </c>
      <c r="F21" s="1">
        <v>3.72</v>
      </c>
      <c r="G21" s="1">
        <v>0</v>
      </c>
      <c r="H21" s="1">
        <v>56.1</v>
      </c>
      <c r="I21" s="27"/>
      <c r="J21" s="45"/>
    </row>
    <row r="22" spans="1:12" x14ac:dyDescent="0.25">
      <c r="A22" s="2" t="s">
        <v>148</v>
      </c>
      <c r="B22" s="41"/>
      <c r="C22" s="1">
        <v>90</v>
      </c>
      <c r="D22" s="1">
        <v>80</v>
      </c>
      <c r="E22" s="1">
        <v>1.43</v>
      </c>
      <c r="F22" s="1">
        <v>0.26</v>
      </c>
      <c r="G22" s="1">
        <v>12.61</v>
      </c>
      <c r="H22" s="1">
        <v>98.8</v>
      </c>
      <c r="I22" s="27"/>
      <c r="J22" s="45"/>
    </row>
    <row r="23" spans="1:12" x14ac:dyDescent="0.25">
      <c r="A23" s="2" t="s">
        <v>19</v>
      </c>
      <c r="B23" s="37"/>
      <c r="C23" s="1">
        <v>30</v>
      </c>
      <c r="D23" s="1">
        <v>25</v>
      </c>
      <c r="E23" s="1">
        <v>0.2</v>
      </c>
      <c r="F23" s="1">
        <v>0.04</v>
      </c>
      <c r="G23" s="1">
        <v>1.94</v>
      </c>
      <c r="H23" s="1">
        <v>8.4</v>
      </c>
      <c r="I23" s="27"/>
      <c r="J23" s="45"/>
    </row>
    <row r="24" spans="1:12" x14ac:dyDescent="0.25">
      <c r="A24" s="2" t="s">
        <v>20</v>
      </c>
      <c r="B24" s="37"/>
      <c r="C24" s="1">
        <v>20</v>
      </c>
      <c r="D24" s="1">
        <v>15</v>
      </c>
      <c r="E24" s="1">
        <v>0.34</v>
      </c>
      <c r="F24" s="1">
        <v>0</v>
      </c>
      <c r="G24" s="1">
        <v>1.9</v>
      </c>
      <c r="H24" s="1">
        <v>8.6</v>
      </c>
      <c r="I24" s="27"/>
      <c r="J24" s="45"/>
    </row>
    <row r="25" spans="1:12" x14ac:dyDescent="0.25">
      <c r="A25" s="2" t="s">
        <v>117</v>
      </c>
      <c r="B25" s="37"/>
      <c r="C25" s="1">
        <v>10</v>
      </c>
      <c r="D25" s="1">
        <v>10</v>
      </c>
      <c r="E25" s="1">
        <v>0</v>
      </c>
      <c r="F25" s="1">
        <v>0</v>
      </c>
      <c r="G25" s="1">
        <v>0</v>
      </c>
      <c r="H25" s="1">
        <v>0</v>
      </c>
      <c r="I25" s="27"/>
      <c r="J25" s="45"/>
    </row>
    <row r="26" spans="1:12" x14ac:dyDescent="0.25">
      <c r="A26" s="2" t="s">
        <v>22</v>
      </c>
      <c r="B26" s="37"/>
      <c r="C26" s="1">
        <v>2</v>
      </c>
      <c r="D26" s="1">
        <v>2</v>
      </c>
      <c r="E26" s="1">
        <v>0</v>
      </c>
      <c r="F26" s="1">
        <v>1.998</v>
      </c>
      <c r="G26" s="1">
        <v>0</v>
      </c>
      <c r="H26" s="1">
        <v>17.98</v>
      </c>
      <c r="I26" s="27"/>
      <c r="J26" s="45"/>
    </row>
    <row r="27" spans="1:12" x14ac:dyDescent="0.25">
      <c r="A27" s="2" t="s">
        <v>65</v>
      </c>
      <c r="B27" s="37"/>
      <c r="C27" s="1">
        <v>3</v>
      </c>
      <c r="D27" s="1">
        <v>3</v>
      </c>
      <c r="E27" s="1">
        <v>0</v>
      </c>
      <c r="F27" s="1">
        <v>0</v>
      </c>
      <c r="G27" s="1">
        <v>0</v>
      </c>
      <c r="H27" s="1">
        <v>0</v>
      </c>
      <c r="I27" s="27"/>
      <c r="J27" s="45"/>
    </row>
    <row r="28" spans="1:12" x14ac:dyDescent="0.25">
      <c r="A28" s="2" t="s">
        <v>63</v>
      </c>
      <c r="B28" s="37"/>
      <c r="C28" s="1">
        <v>0.5</v>
      </c>
      <c r="D28" s="1">
        <v>0.5</v>
      </c>
      <c r="E28" s="1">
        <v>0</v>
      </c>
      <c r="F28" s="1">
        <v>0</v>
      </c>
      <c r="G28" s="1">
        <v>0</v>
      </c>
      <c r="H28" s="1">
        <v>0</v>
      </c>
      <c r="I28" s="27"/>
      <c r="J28" s="45"/>
    </row>
    <row r="29" spans="1:12" x14ac:dyDescent="0.25">
      <c r="A29" s="2" t="s">
        <v>54</v>
      </c>
      <c r="B29" s="37"/>
      <c r="C29" s="1">
        <v>0.15</v>
      </c>
      <c r="D29" s="1">
        <v>0.15</v>
      </c>
      <c r="E29" s="1">
        <v>0</v>
      </c>
      <c r="F29" s="1">
        <v>0</v>
      </c>
      <c r="G29" s="1">
        <v>0</v>
      </c>
      <c r="H29" s="1">
        <v>0</v>
      </c>
      <c r="I29" s="27"/>
      <c r="J29" s="45"/>
    </row>
    <row r="30" spans="1:12" x14ac:dyDescent="0.25">
      <c r="A30" s="2" t="s">
        <v>42</v>
      </c>
      <c r="B30" s="37"/>
      <c r="C30" s="1">
        <v>7</v>
      </c>
      <c r="D30" s="1">
        <v>7</v>
      </c>
      <c r="E30" s="1">
        <v>0.21</v>
      </c>
      <c r="F30" s="1">
        <v>0.7</v>
      </c>
      <c r="G30" s="1">
        <v>0.20300000000000001</v>
      </c>
      <c r="H30" s="1">
        <v>8.1199999999999992</v>
      </c>
      <c r="I30" s="27"/>
      <c r="J30" s="45"/>
    </row>
    <row r="31" spans="1:12" s="4" customFormat="1" ht="45" x14ac:dyDescent="0.25">
      <c r="A31" s="15" t="s">
        <v>118</v>
      </c>
      <c r="B31" s="13">
        <v>130</v>
      </c>
      <c r="C31" s="9"/>
      <c r="D31" s="9"/>
      <c r="E31" s="9"/>
      <c r="F31" s="9"/>
      <c r="G31" s="9"/>
      <c r="H31" s="9"/>
      <c r="I31" s="28"/>
      <c r="J31" s="45">
        <v>56</v>
      </c>
      <c r="L31"/>
    </row>
    <row r="32" spans="1:12" s="4" customFormat="1" x14ac:dyDescent="0.25">
      <c r="A32" s="20" t="s">
        <v>174</v>
      </c>
      <c r="B32" s="19"/>
      <c r="C32" s="9">
        <v>50</v>
      </c>
      <c r="D32" s="9">
        <v>45</v>
      </c>
      <c r="E32" s="9">
        <v>12.36</v>
      </c>
      <c r="F32" s="9">
        <v>2.1</v>
      </c>
      <c r="G32" s="9">
        <v>0.3</v>
      </c>
      <c r="H32" s="9">
        <v>73.8</v>
      </c>
      <c r="I32" s="28"/>
      <c r="J32" s="45"/>
      <c r="L32"/>
    </row>
    <row r="33" spans="1:12" s="4" customFormat="1" x14ac:dyDescent="0.25">
      <c r="A33" s="20" t="s">
        <v>196</v>
      </c>
      <c r="B33" s="19"/>
      <c r="C33" s="9">
        <v>100</v>
      </c>
      <c r="D33" s="9">
        <v>90</v>
      </c>
      <c r="E33" s="9">
        <v>2.8</v>
      </c>
      <c r="F33" s="9">
        <v>0.14000000000000001</v>
      </c>
      <c r="G33" s="9">
        <v>27.58</v>
      </c>
      <c r="H33" s="9">
        <v>116.2</v>
      </c>
      <c r="I33" s="28"/>
      <c r="J33" s="45"/>
      <c r="L33"/>
    </row>
    <row r="34" spans="1:12" s="4" customFormat="1" x14ac:dyDescent="0.25">
      <c r="A34" s="20" t="s">
        <v>38</v>
      </c>
      <c r="B34" s="19"/>
      <c r="C34" s="9">
        <v>5</v>
      </c>
      <c r="D34" s="9">
        <v>5</v>
      </c>
      <c r="E34" s="9">
        <v>0.03</v>
      </c>
      <c r="F34" s="9">
        <v>4.125</v>
      </c>
      <c r="G34" s="9">
        <v>4.4999999999999998E-2</v>
      </c>
      <c r="H34" s="9">
        <v>37.4</v>
      </c>
      <c r="I34" s="28"/>
      <c r="J34" s="45"/>
      <c r="L34"/>
    </row>
    <row r="35" spans="1:12" s="4" customFormat="1" x14ac:dyDescent="0.25">
      <c r="A35" s="20" t="s">
        <v>68</v>
      </c>
      <c r="B35" s="19"/>
      <c r="C35" s="9">
        <v>20</v>
      </c>
      <c r="D35" s="9">
        <v>15</v>
      </c>
      <c r="E35" s="9">
        <v>0.2</v>
      </c>
      <c r="F35" s="9">
        <v>0.04</v>
      </c>
      <c r="G35" s="9">
        <v>1.94</v>
      </c>
      <c r="H35" s="9">
        <v>8.4</v>
      </c>
      <c r="I35" s="28"/>
      <c r="J35" s="45"/>
      <c r="L35"/>
    </row>
    <row r="36" spans="1:12" s="4" customFormat="1" x14ac:dyDescent="0.25">
      <c r="A36" s="20" t="s">
        <v>20</v>
      </c>
      <c r="B36" s="19"/>
      <c r="C36" s="9">
        <v>20</v>
      </c>
      <c r="D36" s="9">
        <v>15</v>
      </c>
      <c r="E36" s="9">
        <v>0.34</v>
      </c>
      <c r="F36" s="9">
        <v>0</v>
      </c>
      <c r="G36" s="9">
        <v>1.9</v>
      </c>
      <c r="H36" s="9">
        <v>8.6</v>
      </c>
      <c r="I36" s="28"/>
      <c r="J36" s="45"/>
      <c r="L36"/>
    </row>
    <row r="37" spans="1:12" s="4" customFormat="1" x14ac:dyDescent="0.25">
      <c r="A37" s="20" t="s">
        <v>41</v>
      </c>
      <c r="B37" s="19"/>
      <c r="C37" s="9">
        <v>3</v>
      </c>
      <c r="D37" s="9">
        <v>3</v>
      </c>
      <c r="E37" s="9">
        <v>0</v>
      </c>
      <c r="F37" s="9">
        <v>0</v>
      </c>
      <c r="G37" s="9">
        <v>0</v>
      </c>
      <c r="H37" s="9">
        <v>0</v>
      </c>
      <c r="I37" s="28"/>
      <c r="J37" s="45"/>
      <c r="L37"/>
    </row>
    <row r="38" spans="1:12" s="4" customFormat="1" x14ac:dyDescent="0.25">
      <c r="A38" s="3" t="s">
        <v>58</v>
      </c>
      <c r="B38" s="37"/>
      <c r="C38" s="9">
        <v>3</v>
      </c>
      <c r="D38" s="9">
        <v>3</v>
      </c>
      <c r="E38" s="9">
        <v>0</v>
      </c>
      <c r="F38" s="9">
        <v>2.9969999999999999</v>
      </c>
      <c r="G38" s="9">
        <v>0</v>
      </c>
      <c r="H38" s="9">
        <v>26.97</v>
      </c>
      <c r="I38" s="28"/>
      <c r="J38" s="45"/>
      <c r="K38" s="11"/>
      <c r="L38"/>
    </row>
    <row r="39" spans="1:12" ht="60" x14ac:dyDescent="0.25">
      <c r="A39" s="15" t="s">
        <v>127</v>
      </c>
      <c r="B39" s="13">
        <v>30</v>
      </c>
      <c r="C39" s="1"/>
      <c r="D39" s="1"/>
      <c r="E39" s="1"/>
      <c r="F39" s="1"/>
      <c r="G39" s="1"/>
      <c r="H39" s="1"/>
      <c r="I39" s="27"/>
      <c r="J39" s="45">
        <v>57</v>
      </c>
    </row>
    <row r="40" spans="1:12" x14ac:dyDescent="0.25">
      <c r="A40" s="20" t="s">
        <v>31</v>
      </c>
      <c r="B40" s="42"/>
      <c r="C40" s="1">
        <v>40</v>
      </c>
      <c r="D40" s="1">
        <v>30</v>
      </c>
      <c r="E40" s="1">
        <v>0.52</v>
      </c>
      <c r="F40" s="1">
        <v>0.08</v>
      </c>
      <c r="G40" s="1">
        <v>2.16</v>
      </c>
      <c r="H40" s="1">
        <v>9.6</v>
      </c>
      <c r="I40" s="27"/>
      <c r="J40" s="45"/>
    </row>
    <row r="41" spans="1:12" x14ac:dyDescent="0.25">
      <c r="A41" s="20" t="s">
        <v>68</v>
      </c>
      <c r="B41" s="42"/>
      <c r="C41" s="1">
        <v>30</v>
      </c>
      <c r="D41" s="1">
        <v>20</v>
      </c>
      <c r="E41" s="1">
        <v>0.39</v>
      </c>
      <c r="F41" s="1">
        <v>0.03</v>
      </c>
      <c r="G41" s="1">
        <v>2.1</v>
      </c>
      <c r="H41" s="1">
        <v>9.9</v>
      </c>
      <c r="I41" s="27"/>
      <c r="J41" s="45"/>
    </row>
    <row r="42" spans="1:12" x14ac:dyDescent="0.25">
      <c r="A42" s="20" t="s">
        <v>22</v>
      </c>
      <c r="B42" s="42"/>
      <c r="C42" s="1">
        <v>2</v>
      </c>
      <c r="D42" s="1">
        <v>2</v>
      </c>
      <c r="E42" s="1">
        <v>0</v>
      </c>
      <c r="F42" s="1">
        <v>1.998</v>
      </c>
      <c r="G42" s="1">
        <v>0</v>
      </c>
      <c r="H42" s="1">
        <v>17.98</v>
      </c>
      <c r="I42" s="27"/>
      <c r="J42" s="45"/>
    </row>
    <row r="43" spans="1:12" x14ac:dyDescent="0.25">
      <c r="A43" s="20" t="s">
        <v>20</v>
      </c>
      <c r="B43" s="42"/>
      <c r="C43" s="1">
        <v>20</v>
      </c>
      <c r="D43" s="1">
        <v>15</v>
      </c>
      <c r="E43" s="1">
        <v>0.34</v>
      </c>
      <c r="F43" s="1">
        <v>0</v>
      </c>
      <c r="G43" s="1">
        <v>1.9</v>
      </c>
      <c r="H43" s="1">
        <v>8.6</v>
      </c>
      <c r="I43" s="27"/>
      <c r="J43" s="45"/>
    </row>
    <row r="44" spans="1:12" ht="49.5" customHeight="1" x14ac:dyDescent="0.25">
      <c r="A44" s="15" t="s">
        <v>119</v>
      </c>
      <c r="B44" s="33">
        <v>100</v>
      </c>
      <c r="C44" s="1"/>
      <c r="D44" s="1"/>
      <c r="E44" s="1"/>
      <c r="F44" s="1"/>
      <c r="G44" s="1"/>
      <c r="H44" s="1"/>
      <c r="I44" s="27"/>
      <c r="J44" s="45">
        <v>58</v>
      </c>
    </row>
    <row r="45" spans="1:12" x14ac:dyDescent="0.25">
      <c r="A45" s="2" t="s">
        <v>120</v>
      </c>
      <c r="B45" s="37"/>
      <c r="C45" s="1">
        <v>50</v>
      </c>
      <c r="D45" s="1">
        <v>40</v>
      </c>
      <c r="E45" s="1">
        <v>0.2</v>
      </c>
      <c r="F45" s="1">
        <v>0</v>
      </c>
      <c r="G45" s="1">
        <v>5.65</v>
      </c>
      <c r="H45" s="1">
        <v>23</v>
      </c>
      <c r="I45" s="27"/>
      <c r="J45" s="45"/>
    </row>
    <row r="46" spans="1:12" x14ac:dyDescent="0.25">
      <c r="A46" s="2" t="s">
        <v>13</v>
      </c>
      <c r="B46" s="37"/>
      <c r="C46" s="1">
        <v>8</v>
      </c>
      <c r="D46" s="1">
        <v>8</v>
      </c>
      <c r="E46" s="1">
        <v>0.03</v>
      </c>
      <c r="F46" s="1">
        <v>0</v>
      </c>
      <c r="G46" s="1">
        <v>7.98</v>
      </c>
      <c r="H46" s="1">
        <v>24.48</v>
      </c>
      <c r="I46" s="27"/>
      <c r="J46" s="45"/>
    </row>
    <row r="47" spans="1:12" x14ac:dyDescent="0.25">
      <c r="A47" s="2" t="s">
        <v>24</v>
      </c>
      <c r="B47" s="37"/>
      <c r="C47" s="1">
        <v>3.5000000000000003E-2</v>
      </c>
      <c r="D47" s="1">
        <v>3.5000000000000003E-2</v>
      </c>
      <c r="E47" s="1">
        <v>0</v>
      </c>
      <c r="F47" s="1">
        <v>0</v>
      </c>
      <c r="G47" s="1">
        <v>0</v>
      </c>
      <c r="H47" s="1">
        <v>0</v>
      </c>
      <c r="I47" s="27">
        <v>3.5000000000000003E-2</v>
      </c>
      <c r="J47" s="45"/>
    </row>
    <row r="48" spans="1:12" x14ac:dyDescent="0.25">
      <c r="A48" s="15" t="s">
        <v>15</v>
      </c>
      <c r="B48" s="13">
        <v>30</v>
      </c>
      <c r="C48" s="1">
        <v>30</v>
      </c>
      <c r="D48" s="1">
        <v>30</v>
      </c>
      <c r="E48" s="1">
        <v>1.54</v>
      </c>
      <c r="F48" s="1">
        <v>0.48</v>
      </c>
      <c r="G48" s="1">
        <v>10.68</v>
      </c>
      <c r="H48" s="1">
        <v>50.8</v>
      </c>
      <c r="I48" s="27"/>
      <c r="J48" s="45"/>
    </row>
    <row r="49" spans="1:10" x14ac:dyDescent="0.25">
      <c r="A49" s="15" t="s">
        <v>25</v>
      </c>
      <c r="B49" s="13">
        <v>40</v>
      </c>
      <c r="C49" s="1">
        <v>40</v>
      </c>
      <c r="D49" s="1">
        <v>40</v>
      </c>
      <c r="E49" s="1">
        <v>1.88</v>
      </c>
      <c r="F49" s="1">
        <v>0.28000000000000003</v>
      </c>
      <c r="G49" s="1">
        <v>19.920000000000002</v>
      </c>
      <c r="H49" s="1">
        <v>85.6</v>
      </c>
      <c r="I49" s="27"/>
      <c r="J49" s="45"/>
    </row>
    <row r="50" spans="1:10" x14ac:dyDescent="0.25">
      <c r="A50" s="6" t="s">
        <v>26</v>
      </c>
      <c r="B50" s="7"/>
      <c r="C50" s="7"/>
      <c r="D50" s="7"/>
      <c r="E50" s="7">
        <f>SUM(E51:E63)</f>
        <v>4.3220000000000001</v>
      </c>
      <c r="F50" s="7">
        <f>SUM(F51:F63)</f>
        <v>8.5119999999999987</v>
      </c>
      <c r="G50" s="7">
        <f>SUM(G51:G63)</f>
        <v>37.144000000000005</v>
      </c>
      <c r="H50" s="7">
        <f>SUM(H51:H63)</f>
        <v>227.53599999999997</v>
      </c>
      <c r="I50" s="26"/>
      <c r="J50" s="45"/>
    </row>
    <row r="51" spans="1:10" ht="45" x14ac:dyDescent="0.25">
      <c r="A51" s="15" t="s">
        <v>128</v>
      </c>
      <c r="B51" s="13">
        <v>50</v>
      </c>
      <c r="C51" s="1"/>
      <c r="D51" s="1"/>
      <c r="E51" s="1"/>
      <c r="F51" s="1"/>
      <c r="G51" s="1"/>
      <c r="H51" s="1"/>
      <c r="I51" s="27"/>
      <c r="J51" s="45">
        <v>59</v>
      </c>
    </row>
    <row r="52" spans="1:10" x14ac:dyDescent="0.25">
      <c r="A52" s="20" t="s">
        <v>39</v>
      </c>
      <c r="B52" s="42"/>
      <c r="C52" s="1">
        <v>5</v>
      </c>
      <c r="D52" s="1">
        <v>5</v>
      </c>
      <c r="E52" s="1">
        <v>0.03</v>
      </c>
      <c r="F52" s="1">
        <v>0</v>
      </c>
      <c r="G52" s="1">
        <v>4.97</v>
      </c>
      <c r="H52" s="1">
        <v>18.7</v>
      </c>
      <c r="I52" s="27"/>
      <c r="J52" s="45"/>
    </row>
    <row r="53" spans="1:10" x14ac:dyDescent="0.25">
      <c r="A53" s="20" t="s">
        <v>36</v>
      </c>
      <c r="B53" s="42"/>
      <c r="C53" s="1">
        <v>0.6</v>
      </c>
      <c r="D53" s="1">
        <v>0.6</v>
      </c>
      <c r="E53" s="1">
        <v>0</v>
      </c>
      <c r="F53" s="1">
        <v>0</v>
      </c>
      <c r="G53" s="1">
        <v>0</v>
      </c>
      <c r="H53" s="1">
        <v>0</v>
      </c>
      <c r="I53" s="27"/>
      <c r="J53" s="45"/>
    </row>
    <row r="54" spans="1:10" x14ac:dyDescent="0.25">
      <c r="A54" s="20" t="s">
        <v>37</v>
      </c>
      <c r="B54" s="42"/>
      <c r="C54" s="1">
        <v>40</v>
      </c>
      <c r="D54" s="1">
        <v>40</v>
      </c>
      <c r="E54" s="1">
        <v>1.1200000000000001</v>
      </c>
      <c r="F54" s="1">
        <v>1.28</v>
      </c>
      <c r="G54" s="1">
        <v>1.88</v>
      </c>
      <c r="H54" s="1">
        <v>23.2</v>
      </c>
      <c r="I54" s="27"/>
      <c r="J54" s="45"/>
    </row>
    <row r="55" spans="1:10" x14ac:dyDescent="0.25">
      <c r="A55" s="20" t="s">
        <v>12</v>
      </c>
      <c r="B55" s="42"/>
      <c r="C55" s="1">
        <v>6</v>
      </c>
      <c r="D55" s="1">
        <v>6</v>
      </c>
      <c r="E55" s="1">
        <v>3.5999999999999997E-2</v>
      </c>
      <c r="F55" s="1">
        <v>4.95</v>
      </c>
      <c r="G55" s="1">
        <v>5.3999999999999999E-2</v>
      </c>
      <c r="H55" s="1">
        <v>44.88</v>
      </c>
      <c r="I55" s="27"/>
      <c r="J55" s="45"/>
    </row>
    <row r="56" spans="1:10" x14ac:dyDescent="0.25">
      <c r="A56" s="20" t="s">
        <v>22</v>
      </c>
      <c r="B56" s="42"/>
      <c r="C56" s="1">
        <v>2</v>
      </c>
      <c r="D56" s="1">
        <v>2</v>
      </c>
      <c r="E56" s="1">
        <v>0</v>
      </c>
      <c r="F56" s="1">
        <v>1.998</v>
      </c>
      <c r="G56" s="1">
        <v>0</v>
      </c>
      <c r="H56" s="1">
        <v>17.98</v>
      </c>
      <c r="I56" s="27"/>
      <c r="J56" s="45"/>
    </row>
    <row r="57" spans="1:10" x14ac:dyDescent="0.25">
      <c r="A57" s="20" t="s">
        <v>32</v>
      </c>
      <c r="B57" s="19"/>
      <c r="C57" s="12">
        <v>0.125</v>
      </c>
      <c r="D57" s="12">
        <v>0.125</v>
      </c>
      <c r="E57" s="1">
        <v>1.6E-2</v>
      </c>
      <c r="F57" s="1">
        <v>1.4E-2</v>
      </c>
      <c r="G57" s="1">
        <v>0</v>
      </c>
      <c r="H57" s="1">
        <v>0.19600000000000001</v>
      </c>
      <c r="I57" s="27"/>
      <c r="J57" s="45"/>
    </row>
    <row r="58" spans="1:10" x14ac:dyDescent="0.25">
      <c r="A58" s="20" t="s">
        <v>34</v>
      </c>
      <c r="B58" s="19"/>
      <c r="C58" s="1">
        <v>30</v>
      </c>
      <c r="D58" s="1">
        <v>30</v>
      </c>
      <c r="E58" s="1">
        <v>3.09</v>
      </c>
      <c r="F58" s="1">
        <v>0.27</v>
      </c>
      <c r="G58" s="1">
        <v>22.26</v>
      </c>
      <c r="H58" s="1">
        <v>98.1</v>
      </c>
      <c r="I58" s="27"/>
      <c r="J58" s="45"/>
    </row>
    <row r="59" spans="1:10" x14ac:dyDescent="0.25">
      <c r="A59" s="15" t="s">
        <v>186</v>
      </c>
      <c r="B59" s="13">
        <v>100</v>
      </c>
      <c r="C59" s="1"/>
      <c r="D59" s="1"/>
      <c r="E59" s="1"/>
      <c r="F59" s="1"/>
      <c r="G59" s="1"/>
      <c r="H59" s="1"/>
      <c r="I59" s="27"/>
      <c r="J59" s="45"/>
    </row>
    <row r="60" spans="1:10" x14ac:dyDescent="0.25">
      <c r="A60" s="64" t="s">
        <v>37</v>
      </c>
      <c r="B60" s="65"/>
      <c r="C60" s="5">
        <v>100</v>
      </c>
      <c r="D60" s="5">
        <v>100</v>
      </c>
      <c r="E60" s="5"/>
      <c r="F60" s="5"/>
      <c r="G60" s="5"/>
      <c r="H60" s="5"/>
      <c r="I60" s="29"/>
      <c r="J60" s="45"/>
    </row>
    <row r="61" spans="1:10" x14ac:dyDescent="0.25">
      <c r="A61" s="64" t="s">
        <v>39</v>
      </c>
      <c r="B61" s="65"/>
      <c r="C61" s="5">
        <v>8</v>
      </c>
      <c r="D61" s="5">
        <v>8</v>
      </c>
      <c r="E61" s="5">
        <v>0.03</v>
      </c>
      <c r="F61" s="5">
        <v>0</v>
      </c>
      <c r="G61" s="5">
        <v>7.98</v>
      </c>
      <c r="H61" s="5">
        <v>24.48</v>
      </c>
      <c r="I61" s="29"/>
      <c r="J61" s="45"/>
    </row>
    <row r="62" spans="1:10" x14ac:dyDescent="0.25">
      <c r="A62" s="10" t="s">
        <v>40</v>
      </c>
      <c r="B62" s="38"/>
      <c r="C62" s="5">
        <v>0.4</v>
      </c>
      <c r="D62" s="5">
        <v>1500.4</v>
      </c>
      <c r="E62" s="5">
        <v>0</v>
      </c>
      <c r="F62" s="5">
        <v>0</v>
      </c>
      <c r="G62" s="5">
        <v>0</v>
      </c>
      <c r="H62" s="5">
        <v>0</v>
      </c>
      <c r="I62" s="29"/>
      <c r="J62" s="45"/>
    </row>
    <row r="63" spans="1:10" x14ac:dyDescent="0.25">
      <c r="A63" s="24" t="s">
        <v>67</v>
      </c>
      <c r="B63" s="23">
        <v>50</v>
      </c>
      <c r="C63" s="22"/>
      <c r="D63" s="22"/>
      <c r="E63" s="22"/>
      <c r="F63" s="22"/>
      <c r="G63" s="22"/>
      <c r="H63" s="22"/>
      <c r="I63" s="30"/>
      <c r="J63" s="45"/>
    </row>
    <row r="64" spans="1:10" x14ac:dyDescent="0.25">
      <c r="A64" s="35" t="s">
        <v>67</v>
      </c>
      <c r="B64" s="36"/>
      <c r="C64" s="22">
        <v>50</v>
      </c>
      <c r="D64" s="22">
        <v>50</v>
      </c>
      <c r="E64" s="22">
        <v>0.63</v>
      </c>
      <c r="F64" s="22">
        <v>0.14000000000000001</v>
      </c>
      <c r="G64" s="22">
        <v>7.21</v>
      </c>
      <c r="H64" s="22">
        <v>28</v>
      </c>
      <c r="I64" s="30"/>
      <c r="J64" s="45"/>
    </row>
    <row r="65" spans="1:12" s="4" customFormat="1" ht="21.75" thickBot="1" x14ac:dyDescent="0.3">
      <c r="A65" s="16" t="s">
        <v>27</v>
      </c>
      <c r="B65" s="17"/>
      <c r="C65" s="17"/>
      <c r="D65" s="17"/>
      <c r="E65" s="17">
        <f>E50+E19+E17+E4</f>
        <v>44.119</v>
      </c>
      <c r="F65" s="17">
        <f>F50+F19+F17+F4</f>
        <v>39.742000000000004</v>
      </c>
      <c r="G65" s="17">
        <f>G50+G19+G17+G4</f>
        <v>187.86700000000002</v>
      </c>
      <c r="H65" s="17">
        <f>H50+H19+H17+H4</f>
        <v>1275.6659999999999</v>
      </c>
      <c r="I65" s="31">
        <f>SUM(I4:I62)</f>
        <v>3.5000000000000003E-2</v>
      </c>
      <c r="J65" s="45"/>
      <c r="L65"/>
    </row>
  </sheetData>
  <mergeCells count="9">
    <mergeCell ref="J2:J3"/>
    <mergeCell ref="A1:I1"/>
    <mergeCell ref="A2:A3"/>
    <mergeCell ref="B2:B3"/>
    <mergeCell ref="C2:C3"/>
    <mergeCell ref="D2:D3"/>
    <mergeCell ref="E2:G2"/>
    <mergeCell ref="H2:H3"/>
    <mergeCell ref="I2:I3"/>
  </mergeCells>
  <pageMargins left="0.39370078740157483" right="0.39370078740157483" top="0.39370078740157483" bottom="0.3937007874015748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pane xSplit="1" ySplit="3" topLeftCell="B49" activePane="bottomRight" state="frozen"/>
      <selection pane="topRight" activeCell="B1" sqref="B1"/>
      <selection pane="bottomLeft" activeCell="A4" sqref="A4"/>
      <selection pane="bottomRight" activeCell="D38" sqref="D38"/>
    </sheetView>
  </sheetViews>
  <sheetFormatPr defaultRowHeight="21" x14ac:dyDescent="0.25"/>
  <cols>
    <col min="1" max="1" width="30.5703125" customWidth="1"/>
    <col min="7" max="7" width="11.140625" customWidth="1"/>
    <col min="8" max="8" width="11.5703125" customWidth="1"/>
    <col min="10" max="10" width="9.140625" style="44"/>
  </cols>
  <sheetData>
    <row r="1" spans="1:10" ht="23.25" customHeight="1" thickBot="1" x14ac:dyDescent="0.35">
      <c r="A1" s="69" t="s">
        <v>155</v>
      </c>
      <c r="B1" s="69"/>
      <c r="C1" s="69"/>
      <c r="D1" s="69"/>
      <c r="E1" s="69"/>
      <c r="F1" s="69"/>
      <c r="G1" s="69"/>
      <c r="H1" s="69"/>
      <c r="I1" s="69"/>
    </row>
    <row r="2" spans="1:10" ht="45" customHeight="1" x14ac:dyDescent="0.25">
      <c r="A2" s="70" t="s">
        <v>1</v>
      </c>
      <c r="B2" s="72" t="s">
        <v>7</v>
      </c>
      <c r="C2" s="72" t="s">
        <v>6</v>
      </c>
      <c r="D2" s="72" t="s">
        <v>8</v>
      </c>
      <c r="E2" s="74" t="s">
        <v>9</v>
      </c>
      <c r="F2" s="75"/>
      <c r="G2" s="76"/>
      <c r="H2" s="72" t="s">
        <v>5</v>
      </c>
      <c r="I2" s="77" t="s">
        <v>69</v>
      </c>
      <c r="J2" s="68" t="s">
        <v>70</v>
      </c>
    </row>
    <row r="3" spans="1:10" ht="33" customHeight="1" x14ac:dyDescent="0.25">
      <c r="A3" s="71"/>
      <c r="B3" s="73"/>
      <c r="C3" s="73"/>
      <c r="D3" s="73"/>
      <c r="E3" s="32" t="s">
        <v>2</v>
      </c>
      <c r="F3" s="32" t="s">
        <v>3</v>
      </c>
      <c r="G3" s="32" t="s">
        <v>4</v>
      </c>
      <c r="H3" s="73"/>
      <c r="I3" s="78"/>
      <c r="J3" s="68"/>
    </row>
    <row r="4" spans="1:10" x14ac:dyDescent="0.25">
      <c r="A4" s="6" t="s">
        <v>11</v>
      </c>
      <c r="B4" s="7"/>
      <c r="C4" s="7"/>
      <c r="D4" s="7"/>
      <c r="E4" s="7">
        <f>SUM(E5:E16)</f>
        <v>14.731999999999999</v>
      </c>
      <c r="F4" s="7">
        <f>SUM(F5:F16)</f>
        <v>16.521999999999998</v>
      </c>
      <c r="G4" s="7">
        <f>SUM(G5:G16)</f>
        <v>57.525000000000006</v>
      </c>
      <c r="H4" s="7">
        <f>SUM(H5:H16)</f>
        <v>421.85</v>
      </c>
      <c r="I4" s="26">
        <f>I19</f>
        <v>3.5000000000000003E-2</v>
      </c>
      <c r="J4" s="45"/>
    </row>
    <row r="5" spans="1:10" ht="45.75" customHeight="1" x14ac:dyDescent="0.25">
      <c r="A5" s="15" t="s">
        <v>75</v>
      </c>
      <c r="B5" s="33">
        <v>150</v>
      </c>
      <c r="C5" s="1"/>
      <c r="D5" s="1"/>
      <c r="E5" s="1"/>
      <c r="F5" s="1"/>
      <c r="G5" s="1"/>
      <c r="H5" s="1"/>
      <c r="I5" s="27"/>
      <c r="J5" s="45">
        <v>9</v>
      </c>
    </row>
    <row r="6" spans="1:10" x14ac:dyDescent="0.25">
      <c r="A6" s="2" t="s">
        <v>10</v>
      </c>
      <c r="B6" s="32"/>
      <c r="C6" s="1">
        <v>150</v>
      </c>
      <c r="D6" s="1">
        <v>150</v>
      </c>
      <c r="E6" s="1">
        <v>4.2</v>
      </c>
      <c r="F6" s="1">
        <v>4.8</v>
      </c>
      <c r="G6" s="1">
        <v>7.05</v>
      </c>
      <c r="H6" s="1">
        <v>87</v>
      </c>
      <c r="I6" s="27"/>
      <c r="J6" s="45"/>
    </row>
    <row r="7" spans="1:10" x14ac:dyDescent="0.25">
      <c r="A7" s="2" t="s">
        <v>52</v>
      </c>
      <c r="B7" s="32"/>
      <c r="C7" s="1">
        <v>20</v>
      </c>
      <c r="D7" s="1">
        <v>20</v>
      </c>
      <c r="E7" s="1">
        <v>2.08</v>
      </c>
      <c r="F7" s="1">
        <v>0.26</v>
      </c>
      <c r="G7" s="1">
        <v>14.34</v>
      </c>
      <c r="H7" s="1">
        <v>64.400000000000006</v>
      </c>
      <c r="I7" s="27"/>
      <c r="J7" s="45"/>
    </row>
    <row r="8" spans="1:10" x14ac:dyDescent="0.25">
      <c r="A8" s="2" t="s">
        <v>12</v>
      </c>
      <c r="B8" s="32"/>
      <c r="C8" s="1">
        <v>5</v>
      </c>
      <c r="D8" s="1">
        <v>5</v>
      </c>
      <c r="E8" s="1">
        <v>0.03</v>
      </c>
      <c r="F8" s="1">
        <v>4.125</v>
      </c>
      <c r="G8" s="1">
        <v>4.4999999999999998E-2</v>
      </c>
      <c r="H8" s="1">
        <v>37.4</v>
      </c>
      <c r="I8" s="27"/>
      <c r="J8" s="45"/>
    </row>
    <row r="9" spans="1:10" x14ac:dyDescent="0.25">
      <c r="A9" s="2" t="s">
        <v>13</v>
      </c>
      <c r="B9" s="32"/>
      <c r="C9" s="1">
        <v>6</v>
      </c>
      <c r="D9" s="1">
        <v>6</v>
      </c>
      <c r="E9" s="1">
        <v>0.03</v>
      </c>
      <c r="F9" s="1">
        <v>0</v>
      </c>
      <c r="G9" s="1">
        <v>5.98</v>
      </c>
      <c r="H9" s="1">
        <v>24.48</v>
      </c>
      <c r="I9" s="27"/>
      <c r="J9" s="45"/>
    </row>
    <row r="10" spans="1:10" ht="45" x14ac:dyDescent="0.25">
      <c r="A10" s="15" t="s">
        <v>76</v>
      </c>
      <c r="B10" s="13">
        <v>130</v>
      </c>
      <c r="C10" s="1"/>
      <c r="D10" s="1"/>
      <c r="E10" s="1"/>
      <c r="F10" s="1"/>
      <c r="G10" s="1"/>
      <c r="H10" s="1"/>
      <c r="I10" s="27"/>
      <c r="J10" s="45">
        <v>10</v>
      </c>
    </row>
    <row r="11" spans="1:10" x14ac:dyDescent="0.25">
      <c r="A11" s="2" t="s">
        <v>10</v>
      </c>
      <c r="B11" s="32"/>
      <c r="C11" s="1">
        <v>130</v>
      </c>
      <c r="D11" s="1">
        <v>130</v>
      </c>
      <c r="E11" s="1">
        <v>3.64</v>
      </c>
      <c r="F11" s="1">
        <v>4.16</v>
      </c>
      <c r="G11" s="1">
        <v>6.11</v>
      </c>
      <c r="H11" s="1">
        <v>75.400000000000006</v>
      </c>
      <c r="I11" s="27"/>
      <c r="J11" s="45"/>
    </row>
    <row r="12" spans="1:10" x14ac:dyDescent="0.25">
      <c r="A12" s="3" t="s">
        <v>40</v>
      </c>
      <c r="B12" s="32"/>
      <c r="C12" s="1">
        <v>0.4</v>
      </c>
      <c r="D12" s="1">
        <v>0.4</v>
      </c>
      <c r="E12" s="1">
        <v>0</v>
      </c>
      <c r="F12" s="1">
        <v>0</v>
      </c>
      <c r="G12" s="1">
        <v>0</v>
      </c>
      <c r="H12" s="1">
        <v>0</v>
      </c>
      <c r="I12" s="27"/>
      <c r="J12" s="45"/>
    </row>
    <row r="13" spans="1:10" x14ac:dyDescent="0.25">
      <c r="A13" s="2" t="s">
        <v>13</v>
      </c>
      <c r="B13" s="32"/>
      <c r="C13" s="1">
        <v>8</v>
      </c>
      <c r="D13" s="1">
        <v>8</v>
      </c>
      <c r="E13" s="1">
        <v>0.03</v>
      </c>
      <c r="F13" s="1">
        <v>0</v>
      </c>
      <c r="G13" s="1">
        <v>7.98</v>
      </c>
      <c r="H13" s="1">
        <v>24.48</v>
      </c>
      <c r="I13" s="27"/>
      <c r="J13" s="45"/>
    </row>
    <row r="14" spans="1:10" x14ac:dyDescent="0.25">
      <c r="A14" s="15" t="s">
        <v>194</v>
      </c>
      <c r="B14" s="14" t="s">
        <v>162</v>
      </c>
      <c r="C14" s="1"/>
      <c r="D14" s="1"/>
      <c r="E14" s="1"/>
      <c r="F14" s="1"/>
      <c r="G14" s="1"/>
      <c r="H14" s="1"/>
      <c r="I14" s="27"/>
      <c r="J14" s="45"/>
    </row>
    <row r="15" spans="1:10" x14ac:dyDescent="0.25">
      <c r="A15" s="2" t="s">
        <v>15</v>
      </c>
      <c r="B15" s="32"/>
      <c r="C15" s="1">
        <v>30</v>
      </c>
      <c r="D15" s="1">
        <v>30</v>
      </c>
      <c r="E15" s="1">
        <v>2.31</v>
      </c>
      <c r="F15" s="1">
        <v>0.72</v>
      </c>
      <c r="G15" s="1">
        <v>16.02</v>
      </c>
      <c r="H15" s="1">
        <v>76.2</v>
      </c>
      <c r="I15" s="27"/>
      <c r="J15" s="45"/>
    </row>
    <row r="16" spans="1:10" x14ac:dyDescent="0.25">
      <c r="A16" s="2" t="s">
        <v>28</v>
      </c>
      <c r="B16" s="32"/>
      <c r="C16" s="1">
        <v>9</v>
      </c>
      <c r="D16" s="1">
        <v>9</v>
      </c>
      <c r="E16" s="1">
        <v>2.4119999999999999</v>
      </c>
      <c r="F16" s="1">
        <v>2.4569999999999999</v>
      </c>
      <c r="G16" s="1">
        <v>0</v>
      </c>
      <c r="H16" s="1">
        <v>32.49</v>
      </c>
      <c r="I16" s="27"/>
      <c r="J16" s="45"/>
    </row>
    <row r="17" spans="1:12" s="4" customFormat="1" x14ac:dyDescent="0.25">
      <c r="A17" s="6" t="s">
        <v>16</v>
      </c>
      <c r="B17" s="7"/>
      <c r="C17" s="7"/>
      <c r="D17" s="7"/>
      <c r="E17" s="7">
        <f>E18</f>
        <v>0</v>
      </c>
      <c r="F17" s="7">
        <f>F18</f>
        <v>0</v>
      </c>
      <c r="G17" s="7">
        <f>G18</f>
        <v>0</v>
      </c>
      <c r="H17" s="7">
        <f>H18</f>
        <v>0</v>
      </c>
      <c r="I17" s="26"/>
      <c r="J17" s="45"/>
      <c r="L17"/>
    </row>
    <row r="18" spans="1:12" x14ac:dyDescent="0.25">
      <c r="A18" s="15" t="s">
        <v>51</v>
      </c>
      <c r="B18" s="13">
        <v>100</v>
      </c>
      <c r="C18" s="18">
        <v>100</v>
      </c>
      <c r="D18" s="1">
        <v>100</v>
      </c>
      <c r="E18" s="1">
        <v>0</v>
      </c>
      <c r="F18" s="1">
        <v>0</v>
      </c>
      <c r="G18" s="1">
        <v>0</v>
      </c>
      <c r="H18" s="1">
        <v>0</v>
      </c>
      <c r="I18" s="27"/>
      <c r="J18" s="45"/>
    </row>
    <row r="19" spans="1:12" x14ac:dyDescent="0.25">
      <c r="A19" s="6" t="s">
        <v>18</v>
      </c>
      <c r="B19" s="7"/>
      <c r="C19" s="7"/>
      <c r="D19" s="7"/>
      <c r="E19" s="7">
        <f>SUM(E21:E51)</f>
        <v>35.101000000000006</v>
      </c>
      <c r="F19" s="7">
        <f>SUM(F21:F51)</f>
        <v>16.640999999999998</v>
      </c>
      <c r="G19" s="7">
        <f>SUM(G21:G51)</f>
        <v>110.97500000000001</v>
      </c>
      <c r="H19" s="7">
        <f>SUM(H21:H51)</f>
        <v>750.72000000000014</v>
      </c>
      <c r="I19" s="26">
        <f>I49</f>
        <v>3.5000000000000003E-2</v>
      </c>
      <c r="J19" s="45"/>
    </row>
    <row r="20" spans="1:12" s="4" customFormat="1" ht="60" customHeight="1" x14ac:dyDescent="0.25">
      <c r="A20" s="15" t="s">
        <v>164</v>
      </c>
      <c r="B20" s="33">
        <v>150</v>
      </c>
      <c r="C20" s="32"/>
      <c r="D20" s="32"/>
      <c r="E20" s="32"/>
      <c r="F20" s="32"/>
      <c r="G20" s="32"/>
      <c r="H20" s="32"/>
      <c r="I20" s="28"/>
      <c r="J20" s="45">
        <v>11</v>
      </c>
      <c r="L20"/>
    </row>
    <row r="21" spans="1:12" x14ac:dyDescent="0.25">
      <c r="A21" s="2" t="s">
        <v>165</v>
      </c>
      <c r="B21" s="32"/>
      <c r="C21" s="1">
        <v>30</v>
      </c>
      <c r="D21" s="1">
        <v>30</v>
      </c>
      <c r="E21" s="1">
        <v>8</v>
      </c>
      <c r="F21" s="1">
        <v>1.8</v>
      </c>
      <c r="G21" s="1">
        <v>0</v>
      </c>
      <c r="H21" s="1">
        <v>49.6</v>
      </c>
      <c r="I21" s="27"/>
      <c r="J21" s="45"/>
    </row>
    <row r="22" spans="1:12" x14ac:dyDescent="0.25">
      <c r="A22" s="2" t="s">
        <v>148</v>
      </c>
      <c r="B22" s="41"/>
      <c r="C22" s="1">
        <v>90</v>
      </c>
      <c r="D22" s="1">
        <v>90</v>
      </c>
      <c r="E22" s="1">
        <v>1.32</v>
      </c>
      <c r="F22" s="1">
        <v>0.24</v>
      </c>
      <c r="G22" s="1">
        <v>11.64</v>
      </c>
      <c r="H22" s="1">
        <v>91.2</v>
      </c>
      <c r="I22" s="27"/>
      <c r="J22" s="45"/>
    </row>
    <row r="23" spans="1:12" x14ac:dyDescent="0.25">
      <c r="A23" s="2" t="s">
        <v>19</v>
      </c>
      <c r="B23" s="32"/>
      <c r="C23" s="1">
        <v>20</v>
      </c>
      <c r="D23" s="1">
        <v>15</v>
      </c>
      <c r="E23" s="1">
        <v>0.2</v>
      </c>
      <c r="F23" s="1">
        <v>0.04</v>
      </c>
      <c r="G23" s="1">
        <v>1.94</v>
      </c>
      <c r="H23" s="1">
        <v>8.4</v>
      </c>
      <c r="I23" s="27"/>
      <c r="J23" s="45"/>
    </row>
    <row r="24" spans="1:12" x14ac:dyDescent="0.25">
      <c r="A24" s="2" t="s">
        <v>20</v>
      </c>
      <c r="B24" s="32"/>
      <c r="C24" s="1">
        <v>20</v>
      </c>
      <c r="D24" s="1">
        <v>15</v>
      </c>
      <c r="E24" s="1">
        <v>0.34</v>
      </c>
      <c r="F24" s="1">
        <v>0</v>
      </c>
      <c r="G24" s="1">
        <v>1.9</v>
      </c>
      <c r="H24" s="1">
        <v>8.6</v>
      </c>
      <c r="I24" s="27"/>
      <c r="J24" s="45"/>
    </row>
    <row r="25" spans="1:12" x14ac:dyDescent="0.25">
      <c r="A25" s="2" t="s">
        <v>23</v>
      </c>
      <c r="B25" s="32"/>
      <c r="C25" s="1">
        <v>30</v>
      </c>
      <c r="D25" s="1">
        <v>25</v>
      </c>
      <c r="E25" s="1">
        <v>0.33</v>
      </c>
      <c r="F25" s="1">
        <v>0</v>
      </c>
      <c r="G25" s="1">
        <v>2.91</v>
      </c>
      <c r="H25" s="1">
        <v>12.6</v>
      </c>
      <c r="I25" s="27"/>
      <c r="J25" s="45"/>
    </row>
    <row r="26" spans="1:12" x14ac:dyDescent="0.25">
      <c r="A26" s="2" t="s">
        <v>77</v>
      </c>
      <c r="B26" s="32"/>
      <c r="C26" s="1">
        <v>30</v>
      </c>
      <c r="D26" s="1">
        <v>25</v>
      </c>
      <c r="E26" s="1">
        <v>0.39</v>
      </c>
      <c r="F26" s="1">
        <v>0.06</v>
      </c>
      <c r="G26" s="1">
        <v>1.62</v>
      </c>
      <c r="H26" s="1">
        <v>7.2</v>
      </c>
      <c r="I26" s="27"/>
      <c r="J26" s="45"/>
    </row>
    <row r="27" spans="1:12" x14ac:dyDescent="0.25">
      <c r="A27" s="2" t="s">
        <v>22</v>
      </c>
      <c r="B27" s="32"/>
      <c r="C27" s="1">
        <v>2</v>
      </c>
      <c r="D27" s="1">
        <v>2</v>
      </c>
      <c r="E27" s="1">
        <v>0</v>
      </c>
      <c r="F27" s="1">
        <v>1.998</v>
      </c>
      <c r="G27" s="1">
        <v>0</v>
      </c>
      <c r="H27" s="1">
        <v>17.98</v>
      </c>
      <c r="I27" s="27"/>
      <c r="J27" s="45"/>
    </row>
    <row r="28" spans="1:12" x14ac:dyDescent="0.25">
      <c r="A28" s="2" t="s">
        <v>65</v>
      </c>
      <c r="B28" s="32"/>
      <c r="C28" s="1">
        <v>3</v>
      </c>
      <c r="D28" s="1">
        <v>3</v>
      </c>
      <c r="E28" s="1">
        <v>0</v>
      </c>
      <c r="F28" s="1">
        <v>0</v>
      </c>
      <c r="G28" s="1">
        <v>0</v>
      </c>
      <c r="H28" s="1">
        <v>0</v>
      </c>
      <c r="I28" s="27"/>
      <c r="J28" s="45"/>
    </row>
    <row r="29" spans="1:12" x14ac:dyDescent="0.25">
      <c r="A29" s="2" t="s">
        <v>63</v>
      </c>
      <c r="B29" s="32"/>
      <c r="C29" s="1">
        <v>0.5</v>
      </c>
      <c r="D29" s="1">
        <v>0.5</v>
      </c>
      <c r="E29" s="1">
        <v>0</v>
      </c>
      <c r="F29" s="1">
        <v>0</v>
      </c>
      <c r="G29" s="1">
        <v>0</v>
      </c>
      <c r="H29" s="1">
        <v>0</v>
      </c>
      <c r="I29" s="27"/>
      <c r="J29" s="45"/>
    </row>
    <row r="30" spans="1:12" x14ac:dyDescent="0.25">
      <c r="A30" s="2" t="s">
        <v>54</v>
      </c>
      <c r="B30" s="32"/>
      <c r="C30" s="1">
        <v>0.15</v>
      </c>
      <c r="D30" s="1">
        <v>0.15</v>
      </c>
      <c r="E30" s="1">
        <v>0</v>
      </c>
      <c r="F30" s="1">
        <v>0</v>
      </c>
      <c r="G30" s="1">
        <v>0</v>
      </c>
      <c r="H30" s="1">
        <v>0</v>
      </c>
      <c r="I30" s="27"/>
      <c r="J30" s="45"/>
    </row>
    <row r="31" spans="1:12" x14ac:dyDescent="0.25">
      <c r="A31" s="2" t="s">
        <v>42</v>
      </c>
      <c r="B31" s="32"/>
      <c r="C31" s="1">
        <v>7</v>
      </c>
      <c r="D31" s="1">
        <v>7</v>
      </c>
      <c r="E31" s="1">
        <v>0.21</v>
      </c>
      <c r="F31" s="1">
        <v>0.7</v>
      </c>
      <c r="G31" s="1">
        <v>0.20300000000000001</v>
      </c>
      <c r="H31" s="1">
        <v>8.1199999999999992</v>
      </c>
      <c r="I31" s="27"/>
      <c r="J31" s="45"/>
    </row>
    <row r="32" spans="1:12" s="4" customFormat="1" ht="45" x14ac:dyDescent="0.25">
      <c r="A32" s="15" t="s">
        <v>78</v>
      </c>
      <c r="B32" s="13">
        <v>80</v>
      </c>
      <c r="C32" s="9"/>
      <c r="D32" s="9"/>
      <c r="E32" s="9"/>
      <c r="F32" s="9"/>
      <c r="G32" s="9"/>
      <c r="H32" s="9"/>
      <c r="I32" s="28"/>
      <c r="J32" s="45">
        <v>12</v>
      </c>
      <c r="L32"/>
    </row>
    <row r="33" spans="1:12" s="4" customFormat="1" x14ac:dyDescent="0.25">
      <c r="A33" s="3" t="s">
        <v>64</v>
      </c>
      <c r="B33" s="32"/>
      <c r="C33" s="9">
        <v>30</v>
      </c>
      <c r="D33" s="9">
        <v>30</v>
      </c>
      <c r="E33" s="9">
        <v>2.1</v>
      </c>
      <c r="F33" s="9">
        <v>0.18</v>
      </c>
      <c r="G33" s="9">
        <v>22.11</v>
      </c>
      <c r="H33" s="9">
        <v>96.9</v>
      </c>
      <c r="I33" s="28"/>
      <c r="J33" s="45"/>
      <c r="K33" s="11"/>
      <c r="L33"/>
    </row>
    <row r="34" spans="1:12" x14ac:dyDescent="0.25">
      <c r="A34" s="2" t="s">
        <v>12</v>
      </c>
      <c r="B34" s="32"/>
      <c r="C34" s="1">
        <v>5</v>
      </c>
      <c r="D34" s="1">
        <v>5</v>
      </c>
      <c r="E34" s="1">
        <v>0.03</v>
      </c>
      <c r="F34" s="1">
        <v>4.125</v>
      </c>
      <c r="G34" s="1">
        <v>4.4999999999999998E-2</v>
      </c>
      <c r="H34" s="1">
        <v>37.4</v>
      </c>
      <c r="I34" s="27"/>
      <c r="J34" s="45"/>
    </row>
    <row r="35" spans="1:12" ht="45" x14ac:dyDescent="0.25">
      <c r="A35" s="15" t="s">
        <v>79</v>
      </c>
      <c r="B35" s="13">
        <v>50</v>
      </c>
      <c r="C35" s="1"/>
      <c r="D35" s="1"/>
      <c r="E35" s="1"/>
      <c r="F35" s="1"/>
      <c r="G35" s="1"/>
      <c r="H35" s="1"/>
      <c r="I35" s="27"/>
      <c r="J35" s="45">
        <v>13</v>
      </c>
    </row>
    <row r="36" spans="1:12" x14ac:dyDescent="0.25">
      <c r="A36" s="2" t="s">
        <v>166</v>
      </c>
      <c r="B36" s="32"/>
      <c r="C36" s="1">
        <v>100</v>
      </c>
      <c r="D36" s="1">
        <v>80</v>
      </c>
      <c r="E36" s="1">
        <v>15.9</v>
      </c>
      <c r="F36" s="1">
        <v>0.7</v>
      </c>
      <c r="G36" s="1">
        <v>0</v>
      </c>
      <c r="H36" s="1">
        <v>70</v>
      </c>
      <c r="I36" s="27"/>
      <c r="J36" s="45"/>
    </row>
    <row r="37" spans="1:12" x14ac:dyDescent="0.25">
      <c r="A37" s="2" t="s">
        <v>34</v>
      </c>
      <c r="B37" s="32"/>
      <c r="C37" s="1">
        <v>7</v>
      </c>
      <c r="D37" s="1">
        <v>7</v>
      </c>
      <c r="E37" s="1">
        <v>0.72099999999999997</v>
      </c>
      <c r="F37" s="1">
        <v>6.3E-2</v>
      </c>
      <c r="G37" s="1">
        <v>5.194</v>
      </c>
      <c r="H37" s="1">
        <v>22.89</v>
      </c>
      <c r="I37" s="27"/>
      <c r="J37" s="45"/>
    </row>
    <row r="38" spans="1:12" x14ac:dyDescent="0.25">
      <c r="A38" s="2" t="s">
        <v>19</v>
      </c>
      <c r="B38" s="32"/>
      <c r="C38" s="1">
        <v>20</v>
      </c>
      <c r="D38" s="1">
        <v>15</v>
      </c>
      <c r="E38" s="1">
        <v>0.2</v>
      </c>
      <c r="F38" s="1">
        <v>0.04</v>
      </c>
      <c r="G38" s="1">
        <v>1.94</v>
      </c>
      <c r="H38" s="1">
        <v>8.4</v>
      </c>
      <c r="I38" s="27"/>
      <c r="J38" s="45"/>
    </row>
    <row r="39" spans="1:12" x14ac:dyDescent="0.25">
      <c r="A39" s="2" t="s">
        <v>20</v>
      </c>
      <c r="B39" s="32"/>
      <c r="C39" s="1">
        <v>20</v>
      </c>
      <c r="D39" s="1">
        <v>15</v>
      </c>
      <c r="E39" s="1">
        <v>0.34</v>
      </c>
      <c r="F39" s="1">
        <v>0</v>
      </c>
      <c r="G39" s="1">
        <v>1.9</v>
      </c>
      <c r="H39" s="1">
        <v>8.6</v>
      </c>
      <c r="I39" s="27"/>
      <c r="J39" s="45"/>
    </row>
    <row r="40" spans="1:12" x14ac:dyDescent="0.25">
      <c r="A40" s="2" t="s">
        <v>42</v>
      </c>
      <c r="B40" s="32"/>
      <c r="C40" s="1">
        <v>7</v>
      </c>
      <c r="D40" s="1">
        <v>7</v>
      </c>
      <c r="E40" s="1">
        <v>0.21</v>
      </c>
      <c r="F40" s="1">
        <v>0.7</v>
      </c>
      <c r="G40" s="1">
        <v>0.20300000000000001</v>
      </c>
      <c r="H40" s="1">
        <v>8.1199999999999992</v>
      </c>
      <c r="I40" s="27"/>
      <c r="J40" s="45"/>
    </row>
    <row r="41" spans="1:12" x14ac:dyDescent="0.25">
      <c r="A41" s="2" t="s">
        <v>22</v>
      </c>
      <c r="B41" s="32"/>
      <c r="C41" s="1">
        <v>3</v>
      </c>
      <c r="D41" s="1">
        <v>3</v>
      </c>
      <c r="E41" s="1">
        <v>0</v>
      </c>
      <c r="F41" s="1">
        <v>2.9969999999999999</v>
      </c>
      <c r="G41" s="1">
        <v>0</v>
      </c>
      <c r="H41" s="1">
        <v>26.97</v>
      </c>
      <c r="I41" s="27"/>
      <c r="J41" s="45"/>
    </row>
    <row r="42" spans="1:12" ht="45" x14ac:dyDescent="0.25">
      <c r="A42" s="15" t="s">
        <v>80</v>
      </c>
      <c r="B42" s="13">
        <v>30</v>
      </c>
      <c r="C42" s="1"/>
      <c r="D42" s="1"/>
      <c r="E42" s="1"/>
      <c r="F42" s="1"/>
      <c r="G42" s="1"/>
      <c r="H42" s="1"/>
      <c r="I42" s="27"/>
      <c r="J42" s="45">
        <v>14</v>
      </c>
    </row>
    <row r="43" spans="1:12" x14ac:dyDescent="0.25">
      <c r="A43" s="2" t="s">
        <v>20</v>
      </c>
      <c r="B43" s="32"/>
      <c r="C43" s="1">
        <v>30</v>
      </c>
      <c r="D43" s="1">
        <v>30</v>
      </c>
      <c r="E43" s="1">
        <v>0.33</v>
      </c>
      <c r="F43" s="1">
        <v>0</v>
      </c>
      <c r="G43" s="1">
        <v>2.91</v>
      </c>
      <c r="H43" s="1">
        <v>12.6</v>
      </c>
      <c r="I43" s="27"/>
      <c r="J43" s="45"/>
    </row>
    <row r="44" spans="1:12" x14ac:dyDescent="0.25">
      <c r="A44" s="2" t="s">
        <v>13</v>
      </c>
      <c r="B44" s="32"/>
      <c r="C44" s="1">
        <v>6</v>
      </c>
      <c r="D44" s="1">
        <v>6</v>
      </c>
      <c r="E44" s="1">
        <v>0.03</v>
      </c>
      <c r="F44" s="1">
        <v>0</v>
      </c>
      <c r="G44" s="1">
        <v>5.98</v>
      </c>
      <c r="H44" s="1">
        <v>24.48</v>
      </c>
      <c r="I44" s="27"/>
      <c r="J44" s="45"/>
    </row>
    <row r="45" spans="1:12" x14ac:dyDescent="0.25">
      <c r="A45" s="2" t="s">
        <v>22</v>
      </c>
      <c r="B45" s="32"/>
      <c r="C45" s="1">
        <v>2</v>
      </c>
      <c r="D45" s="1">
        <v>2</v>
      </c>
      <c r="E45" s="1">
        <v>0</v>
      </c>
      <c r="F45" s="1">
        <v>1.998</v>
      </c>
      <c r="G45" s="1">
        <v>0</v>
      </c>
      <c r="H45" s="1">
        <v>17.98</v>
      </c>
      <c r="I45" s="27"/>
      <c r="J45" s="45"/>
    </row>
    <row r="46" spans="1:12" ht="49.5" customHeight="1" x14ac:dyDescent="0.25">
      <c r="A46" s="15" t="s">
        <v>131</v>
      </c>
      <c r="B46" s="33">
        <v>100</v>
      </c>
      <c r="C46" s="1"/>
      <c r="D46" s="1"/>
      <c r="E46" s="1"/>
      <c r="F46" s="1"/>
      <c r="G46" s="1"/>
      <c r="H46" s="1"/>
      <c r="I46" s="27"/>
      <c r="J46" s="45">
        <v>15</v>
      </c>
    </row>
    <row r="47" spans="1:12" x14ac:dyDescent="0.25">
      <c r="A47" s="2" t="s">
        <v>132</v>
      </c>
      <c r="B47" s="32"/>
      <c r="C47" s="1">
        <v>10</v>
      </c>
      <c r="D47" s="1">
        <v>10</v>
      </c>
      <c r="E47" s="1">
        <v>0.23</v>
      </c>
      <c r="F47" s="1">
        <v>0</v>
      </c>
      <c r="G47" s="1">
        <v>6.56</v>
      </c>
      <c r="H47" s="1">
        <v>26.4</v>
      </c>
      <c r="I47" s="27"/>
      <c r="J47" s="45"/>
    </row>
    <row r="48" spans="1:12" x14ac:dyDescent="0.25">
      <c r="A48" s="2" t="s">
        <v>13</v>
      </c>
      <c r="B48" s="32"/>
      <c r="C48" s="1">
        <v>8</v>
      </c>
      <c r="D48" s="1">
        <v>8</v>
      </c>
      <c r="E48" s="1">
        <v>0.03</v>
      </c>
      <c r="F48" s="1">
        <v>0</v>
      </c>
      <c r="G48" s="1">
        <v>7.98</v>
      </c>
      <c r="H48" s="1">
        <v>24.48</v>
      </c>
      <c r="I48" s="27"/>
      <c r="J48" s="45"/>
    </row>
    <row r="49" spans="1:12" x14ac:dyDescent="0.25">
      <c r="A49" s="2" t="s">
        <v>24</v>
      </c>
      <c r="B49" s="32"/>
      <c r="C49" s="1">
        <v>3.5000000000000003E-2</v>
      </c>
      <c r="D49" s="1">
        <v>3.5000000000000003E-2</v>
      </c>
      <c r="E49" s="1">
        <v>0</v>
      </c>
      <c r="F49" s="1">
        <v>0</v>
      </c>
      <c r="G49" s="1">
        <v>0</v>
      </c>
      <c r="H49" s="1">
        <v>0</v>
      </c>
      <c r="I49" s="27">
        <v>3.5000000000000003E-2</v>
      </c>
      <c r="J49" s="45"/>
    </row>
    <row r="50" spans="1:12" x14ac:dyDescent="0.25">
      <c r="A50" s="15" t="s">
        <v>15</v>
      </c>
      <c r="B50" s="13">
        <v>30</v>
      </c>
      <c r="C50" s="1">
        <v>30</v>
      </c>
      <c r="D50" s="1">
        <v>30</v>
      </c>
      <c r="E50" s="1">
        <v>2.31</v>
      </c>
      <c r="F50" s="1">
        <v>0.72</v>
      </c>
      <c r="G50" s="1">
        <v>16.02</v>
      </c>
      <c r="H50" s="1">
        <v>76.2</v>
      </c>
      <c r="I50" s="27"/>
      <c r="J50" s="45"/>
    </row>
    <row r="51" spans="1:12" x14ac:dyDescent="0.25">
      <c r="A51" s="15" t="s">
        <v>25</v>
      </c>
      <c r="B51" s="13">
        <v>40</v>
      </c>
      <c r="C51" s="1">
        <v>40</v>
      </c>
      <c r="D51" s="1">
        <v>40</v>
      </c>
      <c r="E51" s="1">
        <v>1.88</v>
      </c>
      <c r="F51" s="1">
        <v>0.28000000000000003</v>
      </c>
      <c r="G51" s="1">
        <v>19.920000000000002</v>
      </c>
      <c r="H51" s="1">
        <v>85.6</v>
      </c>
      <c r="I51" s="27"/>
      <c r="J51" s="45"/>
    </row>
    <row r="52" spans="1:12" x14ac:dyDescent="0.25">
      <c r="A52" s="6" t="s">
        <v>26</v>
      </c>
      <c r="B52" s="7"/>
      <c r="C52" s="7"/>
      <c r="D52" s="7"/>
      <c r="E52" s="7">
        <f>SUM(E53:E58)</f>
        <v>6.5</v>
      </c>
      <c r="F52" s="7">
        <f>SUM(F53:F58)</f>
        <v>10.120000000000001</v>
      </c>
      <c r="G52" s="7">
        <f>SUM(G53:G58)</f>
        <v>44.91</v>
      </c>
      <c r="H52" s="7">
        <f>SUM(H53:H58)</f>
        <v>294.7</v>
      </c>
      <c r="I52" s="26"/>
      <c r="J52" s="45"/>
    </row>
    <row r="53" spans="1:12" x14ac:dyDescent="0.25">
      <c r="A53" s="15" t="s">
        <v>61</v>
      </c>
      <c r="B53" s="13">
        <v>25</v>
      </c>
      <c r="C53" s="1"/>
      <c r="D53" s="1"/>
      <c r="E53" s="1"/>
      <c r="F53" s="1"/>
      <c r="G53" s="1"/>
      <c r="H53" s="1"/>
      <c r="I53" s="27"/>
      <c r="J53" s="45"/>
    </row>
    <row r="54" spans="1:12" x14ac:dyDescent="0.25">
      <c r="A54" s="20" t="s">
        <v>61</v>
      </c>
      <c r="B54" s="19"/>
      <c r="C54" s="1">
        <v>25</v>
      </c>
      <c r="D54" s="1">
        <v>25</v>
      </c>
      <c r="E54" s="1">
        <v>1.28</v>
      </c>
      <c r="F54" s="1">
        <v>1.1200000000000001</v>
      </c>
      <c r="G54" s="1">
        <v>32.04</v>
      </c>
      <c r="H54" s="1">
        <v>136.80000000000001</v>
      </c>
      <c r="I54" s="27"/>
      <c r="J54" s="45"/>
    </row>
    <row r="55" spans="1:12" x14ac:dyDescent="0.25">
      <c r="A55" s="15" t="s">
        <v>167</v>
      </c>
      <c r="B55" s="13">
        <v>100</v>
      </c>
      <c r="C55" s="1"/>
      <c r="D55" s="1"/>
      <c r="E55" s="1"/>
      <c r="F55" s="1"/>
      <c r="G55" s="1"/>
      <c r="H55" s="1"/>
      <c r="I55" s="27"/>
      <c r="J55" s="45"/>
    </row>
    <row r="56" spans="1:12" x14ac:dyDescent="0.25">
      <c r="A56" s="10" t="s">
        <v>167</v>
      </c>
      <c r="B56" s="25"/>
      <c r="C56" s="5">
        <v>100</v>
      </c>
      <c r="D56" s="5">
        <v>100</v>
      </c>
      <c r="E56" s="5">
        <v>4.5</v>
      </c>
      <c r="F56" s="5">
        <v>9</v>
      </c>
      <c r="G56" s="5">
        <v>6.15</v>
      </c>
      <c r="H56" s="5">
        <v>127.5</v>
      </c>
      <c r="I56" s="29"/>
      <c r="J56" s="45"/>
    </row>
    <row r="57" spans="1:12" x14ac:dyDescent="0.25">
      <c r="A57" s="24" t="s">
        <v>67</v>
      </c>
      <c r="B57" s="23">
        <v>80</v>
      </c>
      <c r="C57" s="22"/>
      <c r="D57" s="22"/>
      <c r="E57" s="22"/>
      <c r="F57" s="22"/>
      <c r="G57" s="22"/>
      <c r="H57" s="22"/>
      <c r="I57" s="30"/>
      <c r="J57" s="45"/>
    </row>
    <row r="58" spans="1:12" x14ac:dyDescent="0.25">
      <c r="A58" s="35" t="s">
        <v>67</v>
      </c>
      <c r="B58" s="36"/>
      <c r="C58" s="22">
        <v>80</v>
      </c>
      <c r="D58" s="22">
        <v>80</v>
      </c>
      <c r="E58" s="22">
        <v>0.72</v>
      </c>
      <c r="F58" s="22">
        <v>0</v>
      </c>
      <c r="G58" s="22">
        <v>6.72</v>
      </c>
      <c r="H58" s="22">
        <v>30.4</v>
      </c>
      <c r="I58" s="30"/>
      <c r="J58" s="45"/>
    </row>
    <row r="59" spans="1:12" s="4" customFormat="1" ht="21.75" thickBot="1" x14ac:dyDescent="0.3">
      <c r="A59" s="16" t="s">
        <v>27</v>
      </c>
      <c r="B59" s="17"/>
      <c r="C59" s="17"/>
      <c r="D59" s="17"/>
      <c r="E59" s="17">
        <f>E52+E19+E17+E4</f>
        <v>56.333000000000006</v>
      </c>
      <c r="F59" s="17">
        <f>F52+F19+F17+F4</f>
        <v>43.283000000000001</v>
      </c>
      <c r="G59" s="17">
        <f>G52+G19+G17+G4</f>
        <v>213.41</v>
      </c>
      <c r="H59" s="17">
        <f>H52+H19+H17+H4</f>
        <v>1467.27</v>
      </c>
      <c r="I59" s="31">
        <f>I4</f>
        <v>3.5000000000000003E-2</v>
      </c>
      <c r="J59" s="45"/>
      <c r="L59"/>
    </row>
  </sheetData>
  <mergeCells count="9">
    <mergeCell ref="J2:J3"/>
    <mergeCell ref="A1:I1"/>
    <mergeCell ref="A2:A3"/>
    <mergeCell ref="B2:B3"/>
    <mergeCell ref="C2:C3"/>
    <mergeCell ref="D2:D3"/>
    <mergeCell ref="E2:G2"/>
    <mergeCell ref="H2:H3"/>
    <mergeCell ref="I2:I3"/>
  </mergeCells>
  <pageMargins left="0.39370078740157483" right="0.39370078740157483" top="0.39370078740157483" bottom="0.3937007874015748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workbookViewId="0">
      <pane xSplit="1" ySplit="3" topLeftCell="B54" activePane="bottomRight" state="frozen"/>
      <selection pane="topRight" activeCell="B1" sqref="B1"/>
      <selection pane="bottomLeft" activeCell="A4" sqref="A4"/>
      <selection pane="bottomRight" activeCell="A61" sqref="A61"/>
    </sheetView>
  </sheetViews>
  <sheetFormatPr defaultRowHeight="21" x14ac:dyDescent="0.25"/>
  <cols>
    <col min="1" max="1" width="26.42578125" customWidth="1"/>
    <col min="7" max="7" width="11.140625" customWidth="1"/>
    <col min="8" max="8" width="11.5703125" customWidth="1"/>
    <col min="10" max="10" width="9.140625" style="44"/>
  </cols>
  <sheetData>
    <row r="1" spans="1:12" ht="23.25" customHeight="1" thickBot="1" x14ac:dyDescent="0.35">
      <c r="A1" s="69" t="s">
        <v>154</v>
      </c>
      <c r="B1" s="69"/>
      <c r="C1" s="69"/>
      <c r="D1" s="69"/>
      <c r="E1" s="69"/>
      <c r="F1" s="69"/>
      <c r="G1" s="69"/>
      <c r="H1" s="69"/>
      <c r="I1" s="69"/>
    </row>
    <row r="2" spans="1:12" ht="45" customHeight="1" x14ac:dyDescent="0.25">
      <c r="A2" s="70" t="s">
        <v>1</v>
      </c>
      <c r="B2" s="72" t="s">
        <v>7</v>
      </c>
      <c r="C2" s="72" t="s">
        <v>6</v>
      </c>
      <c r="D2" s="72" t="s">
        <v>8</v>
      </c>
      <c r="E2" s="74" t="s">
        <v>9</v>
      </c>
      <c r="F2" s="75"/>
      <c r="G2" s="76"/>
      <c r="H2" s="72" t="s">
        <v>5</v>
      </c>
      <c r="I2" s="77" t="s">
        <v>69</v>
      </c>
      <c r="J2" s="68" t="s">
        <v>70</v>
      </c>
    </row>
    <row r="3" spans="1:12" ht="33" customHeight="1" x14ac:dyDescent="0.25">
      <c r="A3" s="71"/>
      <c r="B3" s="73"/>
      <c r="C3" s="73"/>
      <c r="D3" s="73"/>
      <c r="E3" s="32" t="s">
        <v>2</v>
      </c>
      <c r="F3" s="32" t="s">
        <v>3</v>
      </c>
      <c r="G3" s="32" t="s">
        <v>4</v>
      </c>
      <c r="H3" s="73"/>
      <c r="I3" s="78"/>
      <c r="J3" s="68"/>
    </row>
    <row r="4" spans="1:12" x14ac:dyDescent="0.25">
      <c r="A4" s="6" t="s">
        <v>11</v>
      </c>
      <c r="B4" s="7"/>
      <c r="C4" s="7"/>
      <c r="D4" s="7"/>
      <c r="E4" s="7">
        <f>SUM(E5:E15)</f>
        <v>6.0649999999999995</v>
      </c>
      <c r="F4" s="7">
        <f>SUM(F5:F15)</f>
        <v>13.865000000000002</v>
      </c>
      <c r="G4" s="7">
        <f>SUM(G5:G15)</f>
        <v>30.058999999999997</v>
      </c>
      <c r="H4" s="7">
        <f>SUM(H5:H15)</f>
        <v>257.25</v>
      </c>
      <c r="I4" s="26">
        <f>I46</f>
        <v>3.5000000000000003E-2</v>
      </c>
      <c r="J4" s="45"/>
    </row>
    <row r="5" spans="1:12" ht="45.75" customHeight="1" x14ac:dyDescent="0.25">
      <c r="A5" s="15" t="s">
        <v>81</v>
      </c>
      <c r="B5" s="33">
        <v>150</v>
      </c>
      <c r="C5" s="1"/>
      <c r="D5" s="1"/>
      <c r="E5" s="1"/>
      <c r="F5" s="1"/>
      <c r="G5" s="1"/>
      <c r="H5" s="1"/>
      <c r="I5" s="27"/>
      <c r="J5" s="45">
        <v>16</v>
      </c>
    </row>
    <row r="6" spans="1:12" x14ac:dyDescent="0.25">
      <c r="A6" s="2" t="s">
        <v>10</v>
      </c>
      <c r="B6" s="32"/>
      <c r="C6" s="1">
        <v>120</v>
      </c>
      <c r="D6" s="1">
        <v>120</v>
      </c>
      <c r="E6" s="1">
        <v>3.36</v>
      </c>
      <c r="F6" s="1">
        <v>3.84</v>
      </c>
      <c r="G6" s="1">
        <v>5.64</v>
      </c>
      <c r="H6" s="1">
        <v>69.599999999999994</v>
      </c>
      <c r="I6" s="27"/>
      <c r="J6" s="45"/>
    </row>
    <row r="7" spans="1:12" x14ac:dyDescent="0.25">
      <c r="A7" s="2" t="s">
        <v>32</v>
      </c>
      <c r="B7" s="32"/>
      <c r="C7" s="1">
        <v>2</v>
      </c>
      <c r="D7" s="1">
        <v>2</v>
      </c>
      <c r="E7" s="1">
        <v>0.254</v>
      </c>
      <c r="F7" s="1">
        <v>0.23</v>
      </c>
      <c r="G7" s="1">
        <v>0.14000000000000001</v>
      </c>
      <c r="H7" s="1">
        <v>3.14</v>
      </c>
      <c r="I7" s="27"/>
      <c r="J7" s="45"/>
    </row>
    <row r="8" spans="1:12" x14ac:dyDescent="0.25">
      <c r="A8" s="2" t="s">
        <v>12</v>
      </c>
      <c r="B8" s="32"/>
      <c r="C8" s="1">
        <v>5</v>
      </c>
      <c r="D8" s="1">
        <v>5</v>
      </c>
      <c r="E8" s="1">
        <v>0.03</v>
      </c>
      <c r="F8" s="1">
        <v>4.125</v>
      </c>
      <c r="G8" s="1">
        <v>4.4999999999999998E-2</v>
      </c>
      <c r="H8" s="1">
        <v>37.4</v>
      </c>
      <c r="I8" s="27"/>
      <c r="J8" s="45"/>
    </row>
    <row r="9" spans="1:12" ht="45" x14ac:dyDescent="0.25">
      <c r="A9" s="15" t="s">
        <v>187</v>
      </c>
      <c r="B9" s="13">
        <v>150</v>
      </c>
      <c r="C9" s="1"/>
      <c r="D9" s="1"/>
      <c r="E9" s="1"/>
      <c r="F9" s="1"/>
      <c r="G9" s="1"/>
      <c r="H9" s="1"/>
      <c r="I9" s="27"/>
      <c r="J9" s="45">
        <v>17</v>
      </c>
    </row>
    <row r="10" spans="1:12" x14ac:dyDescent="0.25">
      <c r="A10" s="3" t="s">
        <v>40</v>
      </c>
      <c r="B10" s="32"/>
      <c r="C10" s="1">
        <v>0.4</v>
      </c>
      <c r="D10" s="1">
        <v>0.4</v>
      </c>
      <c r="E10" s="1">
        <v>0</v>
      </c>
      <c r="F10" s="1">
        <v>0</v>
      </c>
      <c r="G10" s="1">
        <v>0</v>
      </c>
      <c r="H10" s="1">
        <v>0</v>
      </c>
      <c r="I10" s="27"/>
      <c r="J10" s="45"/>
    </row>
    <row r="11" spans="1:12" x14ac:dyDescent="0.25">
      <c r="A11" s="3" t="s">
        <v>37</v>
      </c>
      <c r="B11" s="34"/>
      <c r="C11" s="1">
        <v>130</v>
      </c>
      <c r="D11" s="1">
        <v>130</v>
      </c>
      <c r="E11" s="1">
        <v>4.4999999999999998E-2</v>
      </c>
      <c r="F11" s="1">
        <v>0</v>
      </c>
      <c r="G11" s="1">
        <v>0.18</v>
      </c>
      <c r="H11" s="1">
        <v>1.55</v>
      </c>
      <c r="I11" s="27"/>
      <c r="J11" s="45"/>
    </row>
    <row r="12" spans="1:12" x14ac:dyDescent="0.25">
      <c r="A12" s="2" t="s">
        <v>13</v>
      </c>
      <c r="B12" s="32"/>
      <c r="C12" s="1">
        <v>8</v>
      </c>
      <c r="D12" s="1">
        <v>8</v>
      </c>
      <c r="E12" s="1">
        <v>0.03</v>
      </c>
      <c r="F12" s="1">
        <v>0</v>
      </c>
      <c r="G12" s="1">
        <v>7.98</v>
      </c>
      <c r="H12" s="1">
        <v>24.48</v>
      </c>
      <c r="I12" s="27"/>
      <c r="J12" s="45"/>
    </row>
    <row r="13" spans="1:12" ht="30" x14ac:dyDescent="0.25">
      <c r="A13" s="15" t="s">
        <v>168</v>
      </c>
      <c r="B13" s="14" t="s">
        <v>157</v>
      </c>
      <c r="C13" s="1"/>
      <c r="D13" s="1"/>
      <c r="E13" s="1"/>
      <c r="F13" s="1"/>
      <c r="G13" s="1"/>
      <c r="H13" s="1"/>
      <c r="I13" s="27"/>
      <c r="J13" s="45"/>
    </row>
    <row r="14" spans="1:12" x14ac:dyDescent="0.25">
      <c r="A14" s="2" t="s">
        <v>15</v>
      </c>
      <c r="B14" s="32"/>
      <c r="C14" s="1">
        <v>30</v>
      </c>
      <c r="D14" s="1">
        <v>30</v>
      </c>
      <c r="E14" s="1">
        <v>2.31</v>
      </c>
      <c r="F14" s="1">
        <v>0.72</v>
      </c>
      <c r="G14" s="1">
        <v>16.02</v>
      </c>
      <c r="H14" s="1">
        <v>76.2</v>
      </c>
      <c r="I14" s="27"/>
      <c r="J14" s="45"/>
    </row>
    <row r="15" spans="1:12" x14ac:dyDescent="0.25">
      <c r="A15" s="2" t="s">
        <v>169</v>
      </c>
      <c r="B15" s="47"/>
      <c r="C15" s="1">
        <v>6</v>
      </c>
      <c r="D15" s="1">
        <v>6</v>
      </c>
      <c r="E15" s="1">
        <v>3.5999999999999997E-2</v>
      </c>
      <c r="F15" s="1">
        <v>4.95</v>
      </c>
      <c r="G15" s="1">
        <v>5.3999999999999999E-2</v>
      </c>
      <c r="H15" s="1">
        <v>44.88</v>
      </c>
      <c r="I15" s="27"/>
      <c r="J15" s="45"/>
    </row>
    <row r="16" spans="1:12" s="4" customFormat="1" x14ac:dyDescent="0.25">
      <c r="A16" s="6" t="s">
        <v>16</v>
      </c>
      <c r="B16" s="7"/>
      <c r="C16" s="7"/>
      <c r="D16" s="7"/>
      <c r="E16" s="7">
        <f>E17</f>
        <v>0</v>
      </c>
      <c r="F16" s="7">
        <f>F17</f>
        <v>0</v>
      </c>
      <c r="G16" s="7">
        <f>G17</f>
        <v>0</v>
      </c>
      <c r="H16" s="7">
        <f>H17</f>
        <v>0</v>
      </c>
      <c r="I16" s="26"/>
      <c r="J16" s="45"/>
      <c r="L16"/>
    </row>
    <row r="17" spans="1:12" x14ac:dyDescent="0.25">
      <c r="A17" s="15" t="s">
        <v>66</v>
      </c>
      <c r="B17" s="13">
        <v>100</v>
      </c>
      <c r="C17" s="18">
        <v>100</v>
      </c>
      <c r="D17" s="1">
        <v>100</v>
      </c>
      <c r="E17" s="1">
        <v>0</v>
      </c>
      <c r="F17" s="1">
        <v>0</v>
      </c>
      <c r="G17" s="1">
        <v>0</v>
      </c>
      <c r="H17" s="1">
        <v>0</v>
      </c>
      <c r="I17" s="27"/>
      <c r="J17" s="45"/>
    </row>
    <row r="18" spans="1:12" x14ac:dyDescent="0.25">
      <c r="A18" s="6" t="s">
        <v>18</v>
      </c>
      <c r="B18" s="7"/>
      <c r="C18" s="7"/>
      <c r="D18" s="7"/>
      <c r="E18" s="7">
        <f>SUM(E20:E48)</f>
        <v>36.840000000000011</v>
      </c>
      <c r="F18" s="7">
        <f>SUM(F20:F48)</f>
        <v>17.668999999999997</v>
      </c>
      <c r="G18" s="7">
        <f>SUM(G20:G48)</f>
        <v>121.12800000000001</v>
      </c>
      <c r="H18" s="7">
        <f>SUM(H20:H48)</f>
        <v>760.84000000000015</v>
      </c>
      <c r="I18" s="26"/>
      <c r="J18" s="45"/>
    </row>
    <row r="19" spans="1:12" s="4" customFormat="1" ht="60" customHeight="1" x14ac:dyDescent="0.25">
      <c r="A19" s="15" t="s">
        <v>83</v>
      </c>
      <c r="B19" s="33">
        <v>150</v>
      </c>
      <c r="C19" s="32"/>
      <c r="D19" s="32"/>
      <c r="E19" s="32"/>
      <c r="F19" s="32"/>
      <c r="G19" s="32"/>
      <c r="H19" s="32"/>
      <c r="I19" s="28"/>
      <c r="J19" s="45">
        <v>18</v>
      </c>
      <c r="L19"/>
    </row>
    <row r="20" spans="1:12" x14ac:dyDescent="0.25">
      <c r="A20" s="2" t="s">
        <v>44</v>
      </c>
      <c r="B20" s="32"/>
      <c r="C20" s="1">
        <v>30</v>
      </c>
      <c r="D20" s="1">
        <v>30</v>
      </c>
      <c r="E20" s="1">
        <v>8</v>
      </c>
      <c r="F20" s="1">
        <v>1.8</v>
      </c>
      <c r="G20" s="1">
        <v>0</v>
      </c>
      <c r="H20" s="1">
        <v>49.6</v>
      </c>
      <c r="I20" s="27"/>
      <c r="J20" s="45"/>
    </row>
    <row r="21" spans="1:12" x14ac:dyDescent="0.25">
      <c r="A21" s="2" t="s">
        <v>148</v>
      </c>
      <c r="B21" s="41"/>
      <c r="C21" s="1">
        <v>90</v>
      </c>
      <c r="D21" s="1">
        <v>85</v>
      </c>
      <c r="E21" s="1">
        <v>2.6</v>
      </c>
      <c r="F21" s="1">
        <v>0.13</v>
      </c>
      <c r="G21" s="1">
        <v>25.61</v>
      </c>
      <c r="H21" s="1">
        <v>107.9</v>
      </c>
      <c r="I21" s="27"/>
      <c r="J21" s="45"/>
    </row>
    <row r="22" spans="1:12" x14ac:dyDescent="0.25">
      <c r="A22" s="2" t="s">
        <v>19</v>
      </c>
      <c r="B22" s="32"/>
      <c r="C22" s="1">
        <v>20</v>
      </c>
      <c r="D22" s="1">
        <v>15</v>
      </c>
      <c r="E22" s="1">
        <v>0.2</v>
      </c>
      <c r="F22" s="1">
        <v>0.04</v>
      </c>
      <c r="G22" s="1">
        <v>1.94</v>
      </c>
      <c r="H22" s="1">
        <v>8.4</v>
      </c>
      <c r="I22" s="27"/>
      <c r="J22" s="45"/>
    </row>
    <row r="23" spans="1:12" x14ac:dyDescent="0.25">
      <c r="A23" s="2" t="s">
        <v>20</v>
      </c>
      <c r="B23" s="32"/>
      <c r="C23" s="1">
        <v>20</v>
      </c>
      <c r="D23" s="1">
        <v>15</v>
      </c>
      <c r="E23" s="1">
        <v>0.34</v>
      </c>
      <c r="F23" s="1">
        <v>0</v>
      </c>
      <c r="G23" s="1">
        <v>1.9</v>
      </c>
      <c r="H23" s="1">
        <v>8.6</v>
      </c>
      <c r="I23" s="27"/>
      <c r="J23" s="45"/>
    </row>
    <row r="24" spans="1:12" x14ac:dyDescent="0.25">
      <c r="A24" s="2" t="s">
        <v>45</v>
      </c>
      <c r="B24" s="32"/>
      <c r="C24" s="1">
        <v>8</v>
      </c>
      <c r="D24" s="1">
        <v>8</v>
      </c>
      <c r="E24" s="1">
        <v>0</v>
      </c>
      <c r="F24" s="1">
        <v>0</v>
      </c>
      <c r="G24" s="1">
        <v>0</v>
      </c>
      <c r="H24" s="1">
        <v>0</v>
      </c>
      <c r="I24" s="27"/>
      <c r="J24" s="45"/>
    </row>
    <row r="25" spans="1:12" x14ac:dyDescent="0.25">
      <c r="A25" s="2" t="s">
        <v>22</v>
      </c>
      <c r="B25" s="32"/>
      <c r="C25" s="1">
        <v>2</v>
      </c>
      <c r="D25" s="1">
        <v>2</v>
      </c>
      <c r="E25" s="1">
        <v>0</v>
      </c>
      <c r="F25" s="1">
        <v>1.998</v>
      </c>
      <c r="G25" s="1">
        <v>0</v>
      </c>
      <c r="H25" s="1">
        <v>17.98</v>
      </c>
      <c r="I25" s="27"/>
      <c r="J25" s="45"/>
    </row>
    <row r="26" spans="1:12" x14ac:dyDescent="0.25">
      <c r="A26" s="2" t="s">
        <v>65</v>
      </c>
      <c r="B26" s="32"/>
      <c r="C26" s="1">
        <v>3</v>
      </c>
      <c r="D26" s="1">
        <v>3</v>
      </c>
      <c r="E26" s="1">
        <v>0</v>
      </c>
      <c r="F26" s="1">
        <v>0</v>
      </c>
      <c r="G26" s="1">
        <v>0</v>
      </c>
      <c r="H26" s="1">
        <v>0</v>
      </c>
      <c r="I26" s="27"/>
      <c r="J26" s="45"/>
    </row>
    <row r="27" spans="1:12" x14ac:dyDescent="0.25">
      <c r="A27" s="2" t="s">
        <v>63</v>
      </c>
      <c r="B27" s="32"/>
      <c r="C27" s="1">
        <v>0.5</v>
      </c>
      <c r="D27" s="1">
        <v>0.5</v>
      </c>
      <c r="E27" s="1">
        <v>0</v>
      </c>
      <c r="F27" s="1">
        <v>0</v>
      </c>
      <c r="G27" s="1">
        <v>0</v>
      </c>
      <c r="H27" s="1">
        <v>0</v>
      </c>
      <c r="I27" s="27"/>
      <c r="J27" s="45"/>
    </row>
    <row r="28" spans="1:12" x14ac:dyDescent="0.25">
      <c r="A28" s="2" t="s">
        <v>54</v>
      </c>
      <c r="B28" s="32"/>
      <c r="C28" s="1">
        <v>0.15</v>
      </c>
      <c r="D28" s="1">
        <v>0.15</v>
      </c>
      <c r="E28" s="1">
        <v>0</v>
      </c>
      <c r="F28" s="1">
        <v>0</v>
      </c>
      <c r="G28" s="1">
        <v>0</v>
      </c>
      <c r="H28" s="1">
        <v>0</v>
      </c>
      <c r="I28" s="27"/>
      <c r="J28" s="45"/>
    </row>
    <row r="29" spans="1:12" x14ac:dyDescent="0.25">
      <c r="A29" s="2" t="s">
        <v>42</v>
      </c>
      <c r="B29" s="32"/>
      <c r="C29" s="1">
        <v>7</v>
      </c>
      <c r="D29" s="1">
        <v>7</v>
      </c>
      <c r="E29" s="1">
        <v>0.21</v>
      </c>
      <c r="F29" s="1">
        <v>0.7</v>
      </c>
      <c r="G29" s="1">
        <v>0.20300000000000001</v>
      </c>
      <c r="H29" s="1">
        <v>8.1199999999999992</v>
      </c>
      <c r="I29" s="27"/>
      <c r="J29" s="45"/>
    </row>
    <row r="30" spans="1:12" s="4" customFormat="1" ht="89.25" customHeight="1" x14ac:dyDescent="0.25">
      <c r="A30" s="15" t="s">
        <v>188</v>
      </c>
      <c r="B30" s="13">
        <v>130</v>
      </c>
      <c r="C30" s="9"/>
      <c r="D30" s="9"/>
      <c r="E30" s="9"/>
      <c r="F30" s="9"/>
      <c r="G30" s="9"/>
      <c r="H30" s="9"/>
      <c r="I30" s="28"/>
      <c r="J30" s="45">
        <v>19</v>
      </c>
      <c r="L30"/>
    </row>
    <row r="31" spans="1:12" s="4" customFormat="1" x14ac:dyDescent="0.25">
      <c r="A31" s="3" t="s">
        <v>148</v>
      </c>
      <c r="B31" s="43"/>
      <c r="C31" s="9">
        <v>100</v>
      </c>
      <c r="D31" s="9">
        <v>90</v>
      </c>
      <c r="E31" s="9">
        <v>3.6</v>
      </c>
      <c r="F31" s="9">
        <v>0.18</v>
      </c>
      <c r="G31" s="9">
        <v>35.46</v>
      </c>
      <c r="H31" s="9">
        <v>149.4</v>
      </c>
      <c r="I31" s="28"/>
      <c r="J31" s="45"/>
      <c r="K31" s="11"/>
      <c r="L31"/>
    </row>
    <row r="32" spans="1:12" s="4" customFormat="1" x14ac:dyDescent="0.25">
      <c r="A32" s="3" t="s">
        <v>38</v>
      </c>
      <c r="B32" s="34"/>
      <c r="C32" s="9">
        <v>5</v>
      </c>
      <c r="D32" s="9">
        <v>5</v>
      </c>
      <c r="E32" s="9">
        <v>0.03</v>
      </c>
      <c r="F32" s="9">
        <v>4.125</v>
      </c>
      <c r="G32" s="9">
        <v>4.4999999999999998E-2</v>
      </c>
      <c r="H32" s="9">
        <v>37.4</v>
      </c>
      <c r="I32" s="28"/>
      <c r="J32" s="45"/>
      <c r="K32" s="11"/>
      <c r="L32"/>
    </row>
    <row r="33" spans="1:12" s="4" customFormat="1" x14ac:dyDescent="0.25">
      <c r="A33" s="3" t="s">
        <v>189</v>
      </c>
      <c r="B33" s="47"/>
      <c r="C33" s="9">
        <v>80</v>
      </c>
      <c r="D33" s="9">
        <v>70</v>
      </c>
      <c r="E33" s="9">
        <v>16</v>
      </c>
      <c r="F33" s="9">
        <v>3.6</v>
      </c>
      <c r="G33" s="9">
        <v>0</v>
      </c>
      <c r="H33" s="9">
        <v>99.2</v>
      </c>
      <c r="I33" s="28"/>
      <c r="J33" s="45"/>
      <c r="K33" s="11"/>
      <c r="L33"/>
    </row>
    <row r="34" spans="1:12" s="4" customFormat="1" x14ac:dyDescent="0.25">
      <c r="A34" s="3" t="s">
        <v>68</v>
      </c>
      <c r="B34" s="47"/>
      <c r="C34" s="9">
        <v>20</v>
      </c>
      <c r="D34" s="9">
        <v>15</v>
      </c>
      <c r="E34" s="9">
        <v>0.26</v>
      </c>
      <c r="F34" s="9">
        <v>0.02</v>
      </c>
      <c r="G34" s="9">
        <v>1.4</v>
      </c>
      <c r="H34" s="9">
        <v>6.6</v>
      </c>
      <c r="I34" s="28"/>
      <c r="J34" s="45"/>
      <c r="K34" s="11"/>
      <c r="L34"/>
    </row>
    <row r="35" spans="1:12" s="4" customFormat="1" x14ac:dyDescent="0.25">
      <c r="A35" s="3" t="s">
        <v>58</v>
      </c>
      <c r="B35" s="47"/>
      <c r="C35" s="9">
        <v>2</v>
      </c>
      <c r="D35" s="9">
        <v>2</v>
      </c>
      <c r="E35" s="9">
        <v>0</v>
      </c>
      <c r="F35" s="9">
        <v>1.998</v>
      </c>
      <c r="G35" s="9">
        <v>0</v>
      </c>
      <c r="H35" s="9">
        <v>17.98</v>
      </c>
      <c r="I35" s="28"/>
      <c r="J35" s="45"/>
      <c r="K35" s="11"/>
      <c r="L35"/>
    </row>
    <row r="36" spans="1:12" s="4" customFormat="1" x14ac:dyDescent="0.25">
      <c r="A36" s="3" t="s">
        <v>32</v>
      </c>
      <c r="B36" s="47"/>
      <c r="C36" s="67"/>
      <c r="D36" s="9"/>
      <c r="E36" s="9"/>
      <c r="F36" s="9"/>
      <c r="G36" s="9"/>
      <c r="H36" s="9"/>
      <c r="I36" s="28"/>
      <c r="J36" s="45"/>
      <c r="K36" s="11"/>
      <c r="L36"/>
    </row>
    <row r="37" spans="1:12" s="4" customFormat="1" x14ac:dyDescent="0.25">
      <c r="A37" s="3" t="s">
        <v>141</v>
      </c>
      <c r="B37" s="34"/>
      <c r="C37" s="9">
        <v>20</v>
      </c>
      <c r="D37" s="9">
        <v>15</v>
      </c>
      <c r="E37" s="9">
        <v>0.34</v>
      </c>
      <c r="F37" s="9">
        <v>0</v>
      </c>
      <c r="G37" s="9">
        <v>1.9</v>
      </c>
      <c r="H37" s="9">
        <v>8.6</v>
      </c>
      <c r="I37" s="28"/>
      <c r="J37" s="45"/>
      <c r="K37" s="11"/>
      <c r="L37"/>
    </row>
    <row r="38" spans="1:12" ht="45" x14ac:dyDescent="0.25">
      <c r="A38" s="15" t="s">
        <v>195</v>
      </c>
      <c r="B38" s="13">
        <v>20</v>
      </c>
      <c r="C38" s="1"/>
      <c r="D38" s="1"/>
      <c r="E38" s="1"/>
      <c r="F38" s="1"/>
      <c r="G38" s="1"/>
      <c r="H38" s="1"/>
      <c r="I38" s="27"/>
      <c r="J38" s="45">
        <v>57</v>
      </c>
    </row>
    <row r="39" spans="1:12" x14ac:dyDescent="0.25">
      <c r="A39" s="2" t="s">
        <v>31</v>
      </c>
      <c r="B39" s="32"/>
      <c r="C39" s="1">
        <v>40</v>
      </c>
      <c r="D39" s="1">
        <v>40</v>
      </c>
      <c r="E39" s="1">
        <v>0.52</v>
      </c>
      <c r="F39" s="1">
        <v>0.08</v>
      </c>
      <c r="G39" s="1">
        <v>2.16</v>
      </c>
      <c r="H39" s="1">
        <v>9.6</v>
      </c>
      <c r="I39" s="27"/>
      <c r="J39" s="45"/>
    </row>
    <row r="40" spans="1:12" x14ac:dyDescent="0.25">
      <c r="A40" s="2" t="s">
        <v>56</v>
      </c>
      <c r="B40" s="32"/>
      <c r="C40" s="1">
        <v>10</v>
      </c>
      <c r="D40" s="1">
        <v>10</v>
      </c>
      <c r="E40" s="1">
        <v>0</v>
      </c>
      <c r="F40" s="1">
        <v>0</v>
      </c>
      <c r="G40" s="1">
        <v>0</v>
      </c>
      <c r="H40" s="1">
        <v>0</v>
      </c>
      <c r="I40" s="27"/>
      <c r="J40" s="45"/>
    </row>
    <row r="41" spans="1:12" x14ac:dyDescent="0.25">
      <c r="A41" s="2" t="s">
        <v>58</v>
      </c>
      <c r="B41" s="32"/>
      <c r="C41" s="1">
        <v>2</v>
      </c>
      <c r="D41" s="1">
        <v>2</v>
      </c>
      <c r="E41" s="1">
        <v>0</v>
      </c>
      <c r="F41" s="1">
        <v>1.998</v>
      </c>
      <c r="G41" s="1">
        <v>0</v>
      </c>
      <c r="H41" s="1">
        <v>17.98</v>
      </c>
      <c r="I41" s="27"/>
      <c r="J41" s="45"/>
    </row>
    <row r="42" spans="1:12" ht="49.5" customHeight="1" x14ac:dyDescent="0.25">
      <c r="A42" s="15" t="s">
        <v>84</v>
      </c>
      <c r="B42" s="33">
        <v>100</v>
      </c>
      <c r="C42" s="1"/>
      <c r="D42" s="1"/>
      <c r="E42" s="1"/>
      <c r="F42" s="1"/>
      <c r="G42" s="1"/>
      <c r="H42" s="1"/>
      <c r="I42" s="27"/>
      <c r="J42" s="45">
        <v>22</v>
      </c>
    </row>
    <row r="43" spans="1:12" x14ac:dyDescent="0.25">
      <c r="A43" s="2" t="s">
        <v>33</v>
      </c>
      <c r="B43" s="32"/>
      <c r="C43" s="1">
        <v>10</v>
      </c>
      <c r="D43" s="1">
        <v>10</v>
      </c>
      <c r="E43" s="1">
        <v>0.52</v>
      </c>
      <c r="F43" s="1">
        <v>0</v>
      </c>
      <c r="G43" s="1">
        <v>6.59</v>
      </c>
      <c r="H43" s="1">
        <v>27.2</v>
      </c>
      <c r="I43" s="27"/>
      <c r="J43" s="45"/>
    </row>
    <row r="44" spans="1:12" x14ac:dyDescent="0.25">
      <c r="A44" s="2" t="s">
        <v>85</v>
      </c>
      <c r="B44" s="37"/>
      <c r="C44" s="1">
        <v>7</v>
      </c>
      <c r="D44" s="1">
        <v>7</v>
      </c>
      <c r="E44" s="1">
        <v>0</v>
      </c>
      <c r="F44" s="1">
        <v>0</v>
      </c>
      <c r="G44" s="1">
        <v>0</v>
      </c>
      <c r="H44" s="1">
        <v>0</v>
      </c>
      <c r="I44" s="27"/>
      <c r="J44" s="45"/>
    </row>
    <row r="45" spans="1:12" x14ac:dyDescent="0.25">
      <c r="A45" s="2" t="s">
        <v>13</v>
      </c>
      <c r="B45" s="32"/>
      <c r="C45" s="1">
        <v>8</v>
      </c>
      <c r="D45" s="1">
        <v>8</v>
      </c>
      <c r="E45" s="1">
        <v>0.03</v>
      </c>
      <c r="F45" s="1">
        <v>0</v>
      </c>
      <c r="G45" s="1">
        <v>7.98</v>
      </c>
      <c r="H45" s="1">
        <v>24.48</v>
      </c>
      <c r="I45" s="27"/>
      <c r="J45" s="45"/>
    </row>
    <row r="46" spans="1:12" x14ac:dyDescent="0.25">
      <c r="A46" s="2" t="s">
        <v>24</v>
      </c>
      <c r="B46" s="32"/>
      <c r="C46" s="1">
        <v>3.5000000000000003E-2</v>
      </c>
      <c r="D46" s="1">
        <v>3.5000000000000003E-2</v>
      </c>
      <c r="E46" s="1">
        <v>0</v>
      </c>
      <c r="F46" s="1">
        <v>0</v>
      </c>
      <c r="G46" s="1">
        <v>0</v>
      </c>
      <c r="H46" s="1">
        <v>0</v>
      </c>
      <c r="I46" s="27">
        <v>3.5000000000000003E-2</v>
      </c>
      <c r="J46" s="45"/>
    </row>
    <row r="47" spans="1:12" x14ac:dyDescent="0.25">
      <c r="A47" s="15" t="s">
        <v>15</v>
      </c>
      <c r="B47" s="13">
        <v>30</v>
      </c>
      <c r="C47" s="1">
        <v>30</v>
      </c>
      <c r="D47" s="1">
        <v>30</v>
      </c>
      <c r="E47" s="1">
        <v>2.31</v>
      </c>
      <c r="F47" s="1">
        <v>0.72</v>
      </c>
      <c r="G47" s="1">
        <v>16.02</v>
      </c>
      <c r="H47" s="1">
        <v>76.2</v>
      </c>
      <c r="I47" s="27"/>
      <c r="J47" s="45"/>
    </row>
    <row r="48" spans="1:12" x14ac:dyDescent="0.25">
      <c r="A48" s="15" t="s">
        <v>25</v>
      </c>
      <c r="B48" s="13">
        <v>40</v>
      </c>
      <c r="C48" s="1">
        <v>40</v>
      </c>
      <c r="D48" s="1">
        <v>40</v>
      </c>
      <c r="E48" s="1">
        <v>1.88</v>
      </c>
      <c r="F48" s="1">
        <v>0.28000000000000003</v>
      </c>
      <c r="G48" s="1">
        <v>19.920000000000002</v>
      </c>
      <c r="H48" s="1">
        <v>85.6</v>
      </c>
      <c r="I48" s="27"/>
      <c r="J48" s="45"/>
    </row>
    <row r="49" spans="1:12" x14ac:dyDescent="0.25">
      <c r="A49" s="6" t="s">
        <v>26</v>
      </c>
      <c r="B49" s="7"/>
      <c r="C49" s="7"/>
      <c r="D49" s="7"/>
      <c r="E49" s="7">
        <f>SUM(E50:E62)</f>
        <v>5.3019999999999996</v>
      </c>
      <c r="F49" s="7">
        <f>SUM(F50:F62)</f>
        <v>8.6920000000000002</v>
      </c>
      <c r="G49" s="7">
        <f>SUM(G50:G62)</f>
        <v>44.103999999999999</v>
      </c>
      <c r="H49" s="7">
        <f>SUM(H50:H62)</f>
        <v>263.75599999999997</v>
      </c>
      <c r="I49" s="26"/>
      <c r="J49" s="45"/>
    </row>
    <row r="50" spans="1:12" ht="45" x14ac:dyDescent="0.25">
      <c r="A50" s="15" t="s">
        <v>86</v>
      </c>
      <c r="B50" s="13">
        <v>50</v>
      </c>
      <c r="C50" s="1"/>
      <c r="D50" s="1"/>
      <c r="E50" s="1"/>
      <c r="F50" s="1"/>
      <c r="G50" s="1"/>
      <c r="H50" s="1"/>
      <c r="I50" s="27"/>
      <c r="J50" s="45">
        <v>23</v>
      </c>
    </row>
    <row r="51" spans="1:12" x14ac:dyDescent="0.25">
      <c r="A51" s="20" t="s">
        <v>36</v>
      </c>
      <c r="B51" s="19"/>
      <c r="C51" s="1">
        <v>0.6</v>
      </c>
      <c r="D51" s="1">
        <v>0.6</v>
      </c>
      <c r="E51" s="1">
        <v>0</v>
      </c>
      <c r="F51" s="1">
        <v>0</v>
      </c>
      <c r="G51" s="1">
        <v>0</v>
      </c>
      <c r="H51" s="1">
        <v>0</v>
      </c>
      <c r="I51" s="27"/>
      <c r="J51" s="45"/>
    </row>
    <row r="52" spans="1:12" x14ac:dyDescent="0.25">
      <c r="A52" s="20" t="s">
        <v>39</v>
      </c>
      <c r="B52" s="19"/>
      <c r="C52" s="1">
        <v>5</v>
      </c>
      <c r="D52" s="1">
        <v>5</v>
      </c>
      <c r="E52" s="1">
        <v>0.03</v>
      </c>
      <c r="F52" s="1">
        <v>0</v>
      </c>
      <c r="G52" s="1">
        <v>4.99</v>
      </c>
      <c r="H52" s="1">
        <v>20.399999999999999</v>
      </c>
      <c r="I52" s="27"/>
      <c r="J52" s="45"/>
    </row>
    <row r="53" spans="1:12" x14ac:dyDescent="0.25">
      <c r="A53" s="20" t="s">
        <v>58</v>
      </c>
      <c r="B53" s="19"/>
      <c r="C53" s="1">
        <v>2</v>
      </c>
      <c r="D53" s="1">
        <v>2</v>
      </c>
      <c r="E53" s="1">
        <v>0</v>
      </c>
      <c r="F53" s="1">
        <v>1.998</v>
      </c>
      <c r="G53" s="1">
        <v>0</v>
      </c>
      <c r="H53" s="1">
        <v>17.98</v>
      </c>
      <c r="I53" s="27"/>
      <c r="J53" s="45"/>
    </row>
    <row r="54" spans="1:12" x14ac:dyDescent="0.25">
      <c r="A54" s="20" t="s">
        <v>34</v>
      </c>
      <c r="B54" s="19"/>
      <c r="C54" s="1">
        <v>30</v>
      </c>
      <c r="D54" s="1">
        <v>30</v>
      </c>
      <c r="E54" s="1">
        <v>3.09</v>
      </c>
      <c r="F54" s="1">
        <v>0.27</v>
      </c>
      <c r="G54" s="1">
        <v>22.26</v>
      </c>
      <c r="H54" s="1">
        <v>98.1</v>
      </c>
      <c r="I54" s="27"/>
      <c r="J54" s="45"/>
    </row>
    <row r="55" spans="1:12" x14ac:dyDescent="0.25">
      <c r="A55" s="20" t="s">
        <v>32</v>
      </c>
      <c r="B55" s="19"/>
      <c r="C55" s="12">
        <v>0.125</v>
      </c>
      <c r="D55" s="12">
        <v>0.125</v>
      </c>
      <c r="E55" s="1">
        <v>1.6E-2</v>
      </c>
      <c r="F55" s="1">
        <v>1.4E-2</v>
      </c>
      <c r="G55" s="1">
        <v>0</v>
      </c>
      <c r="H55" s="1">
        <v>0.19600000000000001</v>
      </c>
      <c r="I55" s="27"/>
      <c r="J55" s="45"/>
    </row>
    <row r="56" spans="1:12" x14ac:dyDescent="0.25">
      <c r="A56" s="20" t="s">
        <v>10</v>
      </c>
      <c r="B56" s="19"/>
      <c r="C56" s="1">
        <v>40</v>
      </c>
      <c r="D56" s="1">
        <v>40</v>
      </c>
      <c r="E56" s="1">
        <v>1.1200000000000001</v>
      </c>
      <c r="F56" s="1">
        <v>1.28</v>
      </c>
      <c r="G56" s="1">
        <v>1.88</v>
      </c>
      <c r="H56" s="1">
        <v>23.2</v>
      </c>
      <c r="I56" s="27"/>
      <c r="J56" s="45"/>
    </row>
    <row r="57" spans="1:12" x14ac:dyDescent="0.25">
      <c r="A57" s="20" t="s">
        <v>66</v>
      </c>
      <c r="B57" s="19"/>
      <c r="C57" s="1">
        <v>50</v>
      </c>
      <c r="D57" s="1">
        <v>40</v>
      </c>
      <c r="E57" s="1">
        <v>0.2</v>
      </c>
      <c r="F57" s="1">
        <v>0</v>
      </c>
      <c r="G57" s="1">
        <v>5.65</v>
      </c>
      <c r="H57" s="1">
        <v>23</v>
      </c>
      <c r="I57" s="27"/>
      <c r="J57" s="45"/>
    </row>
    <row r="58" spans="1:12" x14ac:dyDescent="0.25">
      <c r="A58" s="20" t="s">
        <v>153</v>
      </c>
      <c r="B58" s="19"/>
      <c r="C58" s="1">
        <v>6</v>
      </c>
      <c r="D58" s="1">
        <v>6</v>
      </c>
      <c r="E58" s="1">
        <v>3.5999999999999997E-2</v>
      </c>
      <c r="F58" s="1">
        <v>4.95</v>
      </c>
      <c r="G58" s="1">
        <v>5.3999999999999999E-2</v>
      </c>
      <c r="H58" s="1">
        <v>44.88</v>
      </c>
      <c r="I58" s="27"/>
      <c r="J58" s="45"/>
    </row>
    <row r="59" spans="1:12" x14ac:dyDescent="0.25">
      <c r="A59" s="15" t="s">
        <v>37</v>
      </c>
      <c r="B59" s="13">
        <v>100</v>
      </c>
      <c r="C59" s="1"/>
      <c r="D59" s="1"/>
      <c r="E59" s="1"/>
      <c r="F59" s="1"/>
      <c r="G59" s="1"/>
      <c r="H59" s="1"/>
      <c r="I59" s="27"/>
      <c r="J59" s="45"/>
    </row>
    <row r="60" spans="1:12" x14ac:dyDescent="0.25">
      <c r="A60" s="64" t="s">
        <v>37</v>
      </c>
      <c r="B60" s="65"/>
      <c r="C60" s="5">
        <v>100</v>
      </c>
      <c r="D60" s="5">
        <v>100</v>
      </c>
      <c r="E60" s="5">
        <v>0</v>
      </c>
      <c r="F60" s="5">
        <v>0</v>
      </c>
      <c r="G60" s="5">
        <v>0</v>
      </c>
      <c r="H60" s="5">
        <v>0</v>
      </c>
      <c r="I60" s="29"/>
      <c r="J60" s="45"/>
    </row>
    <row r="61" spans="1:12" x14ac:dyDescent="0.25">
      <c r="A61" s="24" t="s">
        <v>67</v>
      </c>
      <c r="B61" s="23">
        <v>50</v>
      </c>
      <c r="C61" s="22"/>
      <c r="D61" s="22"/>
      <c r="E61" s="22"/>
      <c r="F61" s="22"/>
      <c r="G61" s="22"/>
      <c r="H61" s="22"/>
      <c r="I61" s="30"/>
      <c r="J61" s="45"/>
    </row>
    <row r="62" spans="1:12" x14ac:dyDescent="0.25">
      <c r="A62" s="35" t="s">
        <v>67</v>
      </c>
      <c r="B62" s="36"/>
      <c r="C62" s="22">
        <v>50</v>
      </c>
      <c r="D62" s="22">
        <v>50</v>
      </c>
      <c r="E62" s="22">
        <v>0.81</v>
      </c>
      <c r="F62" s="22">
        <v>0.18</v>
      </c>
      <c r="G62" s="22">
        <v>9.27</v>
      </c>
      <c r="H62" s="22">
        <v>36</v>
      </c>
      <c r="I62" s="30"/>
      <c r="J62" s="45"/>
    </row>
    <row r="63" spans="1:12" s="4" customFormat="1" ht="21.75" thickBot="1" x14ac:dyDescent="0.3">
      <c r="A63" s="16" t="s">
        <v>27</v>
      </c>
      <c r="B63" s="17"/>
      <c r="C63" s="17"/>
      <c r="D63" s="17"/>
      <c r="E63" s="17">
        <f>E49+E18+E16+E4</f>
        <v>48.207000000000008</v>
      </c>
      <c r="F63" s="17">
        <f>F49+F18+F16+F4</f>
        <v>40.225999999999999</v>
      </c>
      <c r="G63" s="17">
        <f>G49+G18+G16+G4</f>
        <v>195.29100000000003</v>
      </c>
      <c r="H63" s="17">
        <f>H49+H18+H16+H4</f>
        <v>1281.846</v>
      </c>
      <c r="I63" s="31">
        <f>I4</f>
        <v>3.5000000000000003E-2</v>
      </c>
      <c r="J63" s="45"/>
      <c r="L63"/>
    </row>
  </sheetData>
  <mergeCells count="9">
    <mergeCell ref="J2:J3"/>
    <mergeCell ref="A1:I1"/>
    <mergeCell ref="A2:A3"/>
    <mergeCell ref="B2:B3"/>
    <mergeCell ref="C2:C3"/>
    <mergeCell ref="D2:D3"/>
    <mergeCell ref="E2:G2"/>
    <mergeCell ref="H2:H3"/>
    <mergeCell ref="I2:I3"/>
  </mergeCells>
  <pageMargins left="0.39370078740157483" right="0.39370078740157483" top="0.39370078740157483" bottom="0.3937007874015748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workbookViewId="0">
      <pane xSplit="1" ySplit="3" topLeftCell="B52" activePane="bottomRight" state="frozen"/>
      <selection pane="topRight" activeCell="B1" sqref="B1"/>
      <selection pane="bottomLeft" activeCell="A4" sqref="A4"/>
      <selection pane="bottomRight" activeCell="H61" sqref="H61"/>
    </sheetView>
  </sheetViews>
  <sheetFormatPr defaultRowHeight="21" x14ac:dyDescent="0.25"/>
  <cols>
    <col min="1" max="1" width="26.28515625" customWidth="1"/>
    <col min="7" max="7" width="11.140625" customWidth="1"/>
    <col min="8" max="8" width="11.5703125" customWidth="1"/>
    <col min="10" max="10" width="9.140625" style="44"/>
  </cols>
  <sheetData>
    <row r="1" spans="1:10" ht="23.25" customHeight="1" thickBot="1" x14ac:dyDescent="0.35">
      <c r="A1" s="69" t="s">
        <v>47</v>
      </c>
      <c r="B1" s="69"/>
      <c r="C1" s="69"/>
      <c r="D1" s="69"/>
      <c r="E1" s="69"/>
      <c r="F1" s="69"/>
      <c r="G1" s="69"/>
      <c r="H1" s="69"/>
      <c r="I1" s="69"/>
    </row>
    <row r="2" spans="1:10" ht="45" customHeight="1" x14ac:dyDescent="0.25">
      <c r="A2" s="70" t="s">
        <v>1</v>
      </c>
      <c r="B2" s="72" t="s">
        <v>7</v>
      </c>
      <c r="C2" s="72" t="s">
        <v>6</v>
      </c>
      <c r="D2" s="72" t="s">
        <v>8</v>
      </c>
      <c r="E2" s="74" t="s">
        <v>9</v>
      </c>
      <c r="F2" s="75"/>
      <c r="G2" s="76"/>
      <c r="H2" s="72" t="s">
        <v>5</v>
      </c>
      <c r="I2" s="77" t="s">
        <v>69</v>
      </c>
      <c r="J2" s="68" t="s">
        <v>70</v>
      </c>
    </row>
    <row r="3" spans="1:10" ht="33" customHeight="1" x14ac:dyDescent="0.25">
      <c r="A3" s="71"/>
      <c r="B3" s="73"/>
      <c r="C3" s="73"/>
      <c r="D3" s="73"/>
      <c r="E3" s="37" t="s">
        <v>2</v>
      </c>
      <c r="F3" s="37" t="s">
        <v>3</v>
      </c>
      <c r="G3" s="37" t="s">
        <v>4</v>
      </c>
      <c r="H3" s="73"/>
      <c r="I3" s="78"/>
      <c r="J3" s="68"/>
    </row>
    <row r="4" spans="1:10" x14ac:dyDescent="0.25">
      <c r="A4" s="6" t="s">
        <v>11</v>
      </c>
      <c r="B4" s="7"/>
      <c r="C4" s="7"/>
      <c r="D4" s="7"/>
      <c r="E4" s="7">
        <f>SUM(E5:E19)</f>
        <v>29.925000000000008</v>
      </c>
      <c r="F4" s="7">
        <f>SUM(F5:F19)</f>
        <v>28.561999999999994</v>
      </c>
      <c r="G4" s="7">
        <f>SUM(G5:G19)</f>
        <v>51.616</v>
      </c>
      <c r="H4" s="7">
        <f>SUM(H5:H19)</f>
        <v>570.05500000000006</v>
      </c>
      <c r="I4" s="26">
        <f>I53</f>
        <v>3.5000000000000003E-2</v>
      </c>
      <c r="J4" s="45"/>
    </row>
    <row r="5" spans="1:10" ht="60" customHeight="1" x14ac:dyDescent="0.25">
      <c r="A5" s="15" t="s">
        <v>87</v>
      </c>
      <c r="B5" s="33">
        <v>150</v>
      </c>
      <c r="C5" s="1"/>
      <c r="D5" s="1"/>
      <c r="E5" s="1"/>
      <c r="F5" s="1"/>
      <c r="G5" s="1"/>
      <c r="H5" s="1"/>
      <c r="I5" s="27"/>
      <c r="J5" s="45">
        <v>24</v>
      </c>
    </row>
    <row r="6" spans="1:10" x14ac:dyDescent="0.25">
      <c r="A6" s="2" t="s">
        <v>35</v>
      </c>
      <c r="B6" s="37"/>
      <c r="C6" s="1">
        <v>130</v>
      </c>
      <c r="D6" s="1">
        <v>130</v>
      </c>
      <c r="E6" s="1">
        <v>21.71</v>
      </c>
      <c r="F6" s="1">
        <v>11.7</v>
      </c>
      <c r="G6" s="1">
        <v>1.69</v>
      </c>
      <c r="H6" s="1">
        <v>202.8</v>
      </c>
      <c r="I6" s="27"/>
      <c r="J6" s="45"/>
    </row>
    <row r="7" spans="1:10" x14ac:dyDescent="0.25">
      <c r="A7" s="2" t="s">
        <v>38</v>
      </c>
      <c r="B7" s="37"/>
      <c r="C7" s="1">
        <v>6</v>
      </c>
      <c r="D7" s="1">
        <v>6</v>
      </c>
      <c r="E7" s="1">
        <v>3.5999999999999997E-2</v>
      </c>
      <c r="F7" s="1">
        <v>4.95</v>
      </c>
      <c r="G7" s="1">
        <v>5.3999999999999999E-2</v>
      </c>
      <c r="H7" s="1">
        <v>44.88</v>
      </c>
      <c r="I7" s="27"/>
      <c r="J7" s="45"/>
    </row>
    <row r="8" spans="1:10" x14ac:dyDescent="0.25">
      <c r="A8" s="2" t="s">
        <v>42</v>
      </c>
      <c r="B8" s="37"/>
      <c r="C8" s="1">
        <v>7</v>
      </c>
      <c r="D8" s="1">
        <v>7</v>
      </c>
      <c r="E8" s="1">
        <v>0.21</v>
      </c>
      <c r="F8" s="1">
        <v>0.7</v>
      </c>
      <c r="G8" s="1">
        <v>0.20300000000000001</v>
      </c>
      <c r="H8" s="1">
        <v>8.1199999999999992</v>
      </c>
      <c r="I8" s="27"/>
      <c r="J8" s="45"/>
    </row>
    <row r="9" spans="1:10" x14ac:dyDescent="0.25">
      <c r="A9" s="2" t="s">
        <v>32</v>
      </c>
      <c r="B9" s="37"/>
      <c r="C9" s="12">
        <v>0.5</v>
      </c>
      <c r="D9" s="12">
        <v>0.5</v>
      </c>
      <c r="E9" s="1">
        <v>6.4000000000000001E-2</v>
      </c>
      <c r="F9" s="1">
        <v>5.8000000000000003E-2</v>
      </c>
      <c r="G9" s="1">
        <v>4.0000000000000001E-3</v>
      </c>
      <c r="H9" s="1">
        <v>0.78500000000000003</v>
      </c>
      <c r="I9" s="27"/>
      <c r="J9" s="45"/>
    </row>
    <row r="10" spans="1:10" x14ac:dyDescent="0.25">
      <c r="A10" s="2" t="s">
        <v>43</v>
      </c>
      <c r="B10" s="37"/>
      <c r="C10" s="1">
        <v>7</v>
      </c>
      <c r="D10" s="1">
        <v>7</v>
      </c>
      <c r="E10" s="1">
        <v>0.79100000000000004</v>
      </c>
      <c r="F10" s="1">
        <v>4.9000000000000002E-2</v>
      </c>
      <c r="G10" s="1">
        <v>5.1310000000000002</v>
      </c>
      <c r="H10" s="1">
        <v>22.82</v>
      </c>
      <c r="I10" s="27"/>
      <c r="J10" s="45"/>
    </row>
    <row r="11" spans="1:10" x14ac:dyDescent="0.25">
      <c r="A11" s="2" t="s">
        <v>39</v>
      </c>
      <c r="B11" s="37"/>
      <c r="C11" s="1">
        <v>6</v>
      </c>
      <c r="D11" s="1">
        <v>6</v>
      </c>
      <c r="E11" s="1">
        <v>1.7999999999999999E-2</v>
      </c>
      <c r="F11" s="1">
        <v>0</v>
      </c>
      <c r="G11" s="1">
        <v>5.97</v>
      </c>
      <c r="H11" s="1">
        <v>22.44</v>
      </c>
      <c r="I11" s="27"/>
      <c r="J11" s="45"/>
    </row>
    <row r="12" spans="1:10" x14ac:dyDescent="0.25">
      <c r="A12" s="2" t="s">
        <v>88</v>
      </c>
      <c r="B12" s="37"/>
      <c r="C12" s="1">
        <v>15</v>
      </c>
      <c r="D12" s="1">
        <v>15</v>
      </c>
      <c r="E12" s="1">
        <v>1.08</v>
      </c>
      <c r="F12" s="1">
        <v>1.2749999999999999</v>
      </c>
      <c r="G12" s="1">
        <v>8.4</v>
      </c>
      <c r="H12" s="1">
        <v>47.25</v>
      </c>
      <c r="I12" s="27"/>
      <c r="J12" s="45"/>
    </row>
    <row r="13" spans="1:10" ht="44.25" customHeight="1" x14ac:dyDescent="0.25">
      <c r="A13" s="15" t="s">
        <v>89</v>
      </c>
      <c r="B13" s="13">
        <v>130</v>
      </c>
      <c r="C13" s="1"/>
      <c r="D13" s="1"/>
      <c r="E13" s="1"/>
      <c r="F13" s="1"/>
      <c r="G13" s="1"/>
      <c r="H13" s="1"/>
      <c r="I13" s="27"/>
      <c r="J13" s="45">
        <v>25</v>
      </c>
    </row>
    <row r="14" spans="1:10" x14ac:dyDescent="0.25">
      <c r="A14" s="2" t="s">
        <v>10</v>
      </c>
      <c r="B14" s="37"/>
      <c r="C14" s="1">
        <v>130</v>
      </c>
      <c r="D14" s="1">
        <v>130</v>
      </c>
      <c r="E14" s="1">
        <v>3.64</v>
      </c>
      <c r="F14" s="1">
        <v>4.16</v>
      </c>
      <c r="G14" s="1">
        <v>6.11</v>
      </c>
      <c r="H14" s="1">
        <v>75.400000000000006</v>
      </c>
      <c r="I14" s="27"/>
      <c r="J14" s="45"/>
    </row>
    <row r="15" spans="1:10" x14ac:dyDescent="0.25">
      <c r="A15" s="3" t="s">
        <v>90</v>
      </c>
      <c r="B15" s="37"/>
      <c r="C15" s="1">
        <v>2</v>
      </c>
      <c r="D15" s="1">
        <v>2</v>
      </c>
      <c r="E15" s="1">
        <v>0</v>
      </c>
      <c r="F15" s="1">
        <v>0</v>
      </c>
      <c r="G15" s="1">
        <v>0</v>
      </c>
      <c r="H15" s="1">
        <v>0</v>
      </c>
      <c r="I15" s="27"/>
      <c r="J15" s="45"/>
    </row>
    <row r="16" spans="1:10" x14ac:dyDescent="0.25">
      <c r="A16" s="2" t="s">
        <v>13</v>
      </c>
      <c r="B16" s="37"/>
      <c r="C16" s="1">
        <v>8</v>
      </c>
      <c r="D16" s="1">
        <v>8</v>
      </c>
      <c r="E16" s="1">
        <v>0.03</v>
      </c>
      <c r="F16" s="1">
        <v>0</v>
      </c>
      <c r="G16" s="1">
        <v>7.98</v>
      </c>
      <c r="H16" s="1">
        <v>24.48</v>
      </c>
      <c r="I16" s="27"/>
      <c r="J16" s="45"/>
    </row>
    <row r="17" spans="1:12" ht="30" x14ac:dyDescent="0.25">
      <c r="A17" s="15" t="s">
        <v>72</v>
      </c>
      <c r="B17" s="14" t="s">
        <v>121</v>
      </c>
      <c r="C17" s="1"/>
      <c r="D17" s="1"/>
      <c r="E17" s="1"/>
      <c r="F17" s="1"/>
      <c r="G17" s="1"/>
      <c r="H17" s="1"/>
      <c r="I17" s="27"/>
      <c r="J17" s="45"/>
    </row>
    <row r="18" spans="1:12" x14ac:dyDescent="0.25">
      <c r="A18" s="2" t="s">
        <v>15</v>
      </c>
      <c r="B18" s="37"/>
      <c r="C18" s="1">
        <v>30</v>
      </c>
      <c r="D18" s="1">
        <v>30</v>
      </c>
      <c r="E18" s="1">
        <v>2.31</v>
      </c>
      <c r="F18" s="1">
        <v>0.72</v>
      </c>
      <c r="G18" s="1">
        <v>16.02</v>
      </c>
      <c r="H18" s="1">
        <v>76.2</v>
      </c>
      <c r="I18" s="27"/>
      <c r="J18" s="45"/>
    </row>
    <row r="19" spans="1:12" x14ac:dyDescent="0.25">
      <c r="A19" s="2" t="s">
        <v>38</v>
      </c>
      <c r="B19" s="37"/>
      <c r="C19" s="1">
        <v>6</v>
      </c>
      <c r="D19" s="1">
        <v>6</v>
      </c>
      <c r="E19" s="1">
        <v>3.5999999999999997E-2</v>
      </c>
      <c r="F19" s="1">
        <v>4.95</v>
      </c>
      <c r="G19" s="1">
        <v>5.3999999999999999E-2</v>
      </c>
      <c r="H19" s="1">
        <v>44.88</v>
      </c>
      <c r="I19" s="27"/>
      <c r="J19" s="45"/>
    </row>
    <row r="20" spans="1:12" s="4" customFormat="1" x14ac:dyDescent="0.25">
      <c r="A20" s="6" t="s">
        <v>16</v>
      </c>
      <c r="B20" s="7"/>
      <c r="C20" s="7"/>
      <c r="D20" s="7"/>
      <c r="E20" s="7">
        <f>E21</f>
        <v>0</v>
      </c>
      <c r="F20" s="7">
        <f>F21</f>
        <v>0</v>
      </c>
      <c r="G20" s="7">
        <f>G21</f>
        <v>0</v>
      </c>
      <c r="H20" s="7">
        <f>H21</f>
        <v>0</v>
      </c>
      <c r="I20" s="26"/>
      <c r="J20" s="45"/>
      <c r="L20"/>
    </row>
    <row r="21" spans="1:12" x14ac:dyDescent="0.25">
      <c r="A21" s="15" t="s">
        <v>167</v>
      </c>
      <c r="B21" s="13">
        <v>100</v>
      </c>
      <c r="C21" s="18">
        <v>100</v>
      </c>
      <c r="D21" s="1">
        <v>100</v>
      </c>
      <c r="E21" s="1">
        <v>0</v>
      </c>
      <c r="F21" s="1">
        <v>0</v>
      </c>
      <c r="G21" s="1">
        <v>0</v>
      </c>
      <c r="H21" s="1">
        <v>0</v>
      </c>
      <c r="I21" s="27"/>
      <c r="J21" s="45"/>
    </row>
    <row r="22" spans="1:12" x14ac:dyDescent="0.25">
      <c r="A22" s="6" t="s">
        <v>18</v>
      </c>
      <c r="B22" s="7"/>
      <c r="C22" s="7"/>
      <c r="D22" s="7"/>
      <c r="E22" s="7">
        <f>SUM(E24:E55)</f>
        <v>41.60100000000002</v>
      </c>
      <c r="F22" s="7">
        <f>SUM(F24:F55)</f>
        <v>36.092999999999996</v>
      </c>
      <c r="G22" s="7">
        <f>SUM(G24:G55)</f>
        <v>107.08699999999999</v>
      </c>
      <c r="H22" s="7">
        <f>SUM(H24:H55)</f>
        <v>941.26000000000022</v>
      </c>
      <c r="I22" s="26"/>
      <c r="J22" s="45"/>
    </row>
    <row r="23" spans="1:12" s="4" customFormat="1" ht="43.5" customHeight="1" x14ac:dyDescent="0.25">
      <c r="A23" s="15" t="s">
        <v>91</v>
      </c>
      <c r="B23" s="33">
        <v>150</v>
      </c>
      <c r="C23" s="37"/>
      <c r="D23" s="37"/>
      <c r="E23" s="37"/>
      <c r="F23" s="37"/>
      <c r="G23" s="37"/>
      <c r="H23" s="37"/>
      <c r="I23" s="28"/>
      <c r="J23" s="45">
        <v>26</v>
      </c>
      <c r="L23"/>
    </row>
    <row r="24" spans="1:12" x14ac:dyDescent="0.25">
      <c r="A24" s="2" t="s">
        <v>44</v>
      </c>
      <c r="B24" s="37"/>
      <c r="C24" s="1">
        <v>30</v>
      </c>
      <c r="D24" s="1">
        <v>25</v>
      </c>
      <c r="E24" s="1">
        <v>8</v>
      </c>
      <c r="F24" s="1">
        <v>1.8</v>
      </c>
      <c r="G24" s="1">
        <v>0</v>
      </c>
      <c r="H24" s="1">
        <v>49.6</v>
      </c>
      <c r="I24" s="27"/>
      <c r="J24" s="45"/>
    </row>
    <row r="25" spans="1:12" x14ac:dyDescent="0.25">
      <c r="A25" s="2" t="s">
        <v>148</v>
      </c>
      <c r="B25" s="41"/>
      <c r="C25" s="1">
        <v>90</v>
      </c>
      <c r="D25" s="1">
        <v>90</v>
      </c>
      <c r="E25" s="1">
        <v>1.32</v>
      </c>
      <c r="F25" s="1">
        <v>0.24</v>
      </c>
      <c r="G25" s="1">
        <v>11.64</v>
      </c>
      <c r="H25" s="1">
        <v>91.2</v>
      </c>
      <c r="I25" s="27"/>
      <c r="J25" s="45"/>
    </row>
    <row r="26" spans="1:12" x14ac:dyDescent="0.25">
      <c r="A26" s="2" t="s">
        <v>19</v>
      </c>
      <c r="B26" s="37"/>
      <c r="C26" s="1">
        <v>30</v>
      </c>
      <c r="D26" s="1">
        <v>25</v>
      </c>
      <c r="E26" s="1">
        <v>0.26</v>
      </c>
      <c r="F26" s="1">
        <v>0.02</v>
      </c>
      <c r="G26" s="1">
        <v>1.4</v>
      </c>
      <c r="H26" s="1">
        <v>6.6</v>
      </c>
      <c r="I26" s="27"/>
      <c r="J26" s="45"/>
    </row>
    <row r="27" spans="1:12" x14ac:dyDescent="0.25">
      <c r="A27" s="2" t="s">
        <v>20</v>
      </c>
      <c r="B27" s="37"/>
      <c r="C27" s="1">
        <v>20</v>
      </c>
      <c r="D27" s="1">
        <v>15</v>
      </c>
      <c r="E27" s="1">
        <v>0.34</v>
      </c>
      <c r="F27" s="1">
        <v>0</v>
      </c>
      <c r="G27" s="1">
        <v>1.9</v>
      </c>
      <c r="H27" s="1">
        <v>8.6</v>
      </c>
      <c r="I27" s="27"/>
      <c r="J27" s="45"/>
    </row>
    <row r="28" spans="1:12" x14ac:dyDescent="0.25">
      <c r="A28" s="2" t="s">
        <v>92</v>
      </c>
      <c r="B28" s="37"/>
      <c r="C28" s="1">
        <v>7</v>
      </c>
      <c r="D28" s="1">
        <v>7</v>
      </c>
      <c r="E28" s="1">
        <v>0.65100000000000002</v>
      </c>
      <c r="F28" s="1">
        <v>7.6999999999999999E-2</v>
      </c>
      <c r="G28" s="1">
        <v>5.1589999999999998</v>
      </c>
      <c r="H28" s="1">
        <v>22.68</v>
      </c>
      <c r="I28" s="27"/>
      <c r="J28" s="45"/>
    </row>
    <row r="29" spans="1:12" x14ac:dyDescent="0.25">
      <c r="A29" s="2" t="s">
        <v>77</v>
      </c>
      <c r="B29" s="37"/>
      <c r="C29" s="1">
        <v>20</v>
      </c>
      <c r="D29" s="1">
        <v>20</v>
      </c>
      <c r="E29" s="1">
        <v>0.26</v>
      </c>
      <c r="F29" s="1">
        <v>0.04</v>
      </c>
      <c r="G29" s="1">
        <v>1.08</v>
      </c>
      <c r="H29" s="1">
        <v>4.8</v>
      </c>
      <c r="I29" s="27"/>
      <c r="J29" s="45"/>
    </row>
    <row r="30" spans="1:12" x14ac:dyDescent="0.25">
      <c r="A30" s="2" t="s">
        <v>22</v>
      </c>
      <c r="B30" s="37"/>
      <c r="C30" s="1">
        <v>2</v>
      </c>
      <c r="D30" s="1">
        <v>2</v>
      </c>
      <c r="E30" s="1">
        <v>0</v>
      </c>
      <c r="F30" s="1">
        <v>1.998</v>
      </c>
      <c r="G30" s="1">
        <v>0</v>
      </c>
      <c r="H30" s="1">
        <v>17.98</v>
      </c>
      <c r="I30" s="27"/>
      <c r="J30" s="45"/>
    </row>
    <row r="31" spans="1:12" x14ac:dyDescent="0.25">
      <c r="A31" s="2" t="s">
        <v>65</v>
      </c>
      <c r="B31" s="37"/>
      <c r="C31" s="1">
        <v>3</v>
      </c>
      <c r="D31" s="1">
        <v>3</v>
      </c>
      <c r="E31" s="1">
        <v>0</v>
      </c>
      <c r="F31" s="1">
        <v>0</v>
      </c>
      <c r="G31" s="1">
        <v>0</v>
      </c>
      <c r="H31" s="1">
        <v>0</v>
      </c>
      <c r="I31" s="27"/>
      <c r="J31" s="45"/>
    </row>
    <row r="32" spans="1:12" x14ac:dyDescent="0.25">
      <c r="A32" s="2" t="s">
        <v>63</v>
      </c>
      <c r="B32" s="37"/>
      <c r="C32" s="1">
        <v>0.5</v>
      </c>
      <c r="D32" s="1">
        <v>0.5</v>
      </c>
      <c r="E32" s="1">
        <v>0</v>
      </c>
      <c r="F32" s="1">
        <v>0</v>
      </c>
      <c r="G32" s="1">
        <v>0</v>
      </c>
      <c r="H32" s="1">
        <v>0</v>
      </c>
      <c r="I32" s="27"/>
      <c r="J32" s="45"/>
    </row>
    <row r="33" spans="1:12" x14ac:dyDescent="0.25">
      <c r="A33" s="2" t="s">
        <v>54</v>
      </c>
      <c r="B33" s="37"/>
      <c r="C33" s="1">
        <v>0.15</v>
      </c>
      <c r="D33" s="1">
        <v>0.15</v>
      </c>
      <c r="E33" s="1">
        <v>0</v>
      </c>
      <c r="F33" s="1">
        <v>0</v>
      </c>
      <c r="G33" s="1">
        <v>0</v>
      </c>
      <c r="H33" s="1">
        <v>0</v>
      </c>
      <c r="I33" s="27"/>
      <c r="J33" s="45"/>
    </row>
    <row r="34" spans="1:12" x14ac:dyDescent="0.25">
      <c r="A34" s="2" t="s">
        <v>42</v>
      </c>
      <c r="B34" s="37"/>
      <c r="C34" s="1">
        <v>7</v>
      </c>
      <c r="D34" s="1">
        <v>7</v>
      </c>
      <c r="E34" s="1">
        <v>0.21</v>
      </c>
      <c r="F34" s="1">
        <v>0.7</v>
      </c>
      <c r="G34" s="1">
        <v>0.20300000000000001</v>
      </c>
      <c r="H34" s="1">
        <v>8.1199999999999992</v>
      </c>
      <c r="I34" s="27"/>
      <c r="J34" s="45"/>
    </row>
    <row r="35" spans="1:12" s="4" customFormat="1" ht="45" x14ac:dyDescent="0.25">
      <c r="A35" s="15" t="s">
        <v>133</v>
      </c>
      <c r="B35" s="13">
        <v>65</v>
      </c>
      <c r="C35" s="9"/>
      <c r="D35" s="9"/>
      <c r="E35" s="9"/>
      <c r="F35" s="9"/>
      <c r="G35" s="9"/>
      <c r="H35" s="9"/>
      <c r="I35" s="28"/>
      <c r="J35" s="45">
        <v>27</v>
      </c>
      <c r="L35"/>
    </row>
    <row r="36" spans="1:12" s="4" customFormat="1" x14ac:dyDescent="0.25">
      <c r="A36" s="3" t="s">
        <v>117</v>
      </c>
      <c r="B36" s="41"/>
      <c r="C36" s="9">
        <v>65</v>
      </c>
      <c r="D36" s="9">
        <v>50</v>
      </c>
      <c r="E36" s="9">
        <v>9.09</v>
      </c>
      <c r="F36" s="9">
        <v>4.57</v>
      </c>
      <c r="G36" s="9">
        <v>23.35</v>
      </c>
      <c r="H36" s="9">
        <v>170</v>
      </c>
      <c r="I36" s="28"/>
      <c r="J36" s="45"/>
      <c r="K36" s="11"/>
      <c r="L36"/>
    </row>
    <row r="37" spans="1:12" s="4" customFormat="1" x14ac:dyDescent="0.25">
      <c r="A37" s="3" t="s">
        <v>38</v>
      </c>
      <c r="B37" s="37"/>
      <c r="C37" s="9">
        <v>5</v>
      </c>
      <c r="D37" s="9">
        <v>5</v>
      </c>
      <c r="E37" s="9">
        <v>0.03</v>
      </c>
      <c r="F37" s="9">
        <v>4.125</v>
      </c>
      <c r="G37" s="9">
        <v>4.4999999999999998E-2</v>
      </c>
      <c r="H37" s="9">
        <v>37.4</v>
      </c>
      <c r="I37" s="28"/>
      <c r="J37" s="45"/>
      <c r="K37" s="11"/>
      <c r="L37"/>
    </row>
    <row r="38" spans="1:12" s="4" customFormat="1" x14ac:dyDescent="0.25">
      <c r="A38" s="3" t="s">
        <v>58</v>
      </c>
      <c r="B38" s="37"/>
      <c r="C38" s="9">
        <v>3</v>
      </c>
      <c r="D38" s="9">
        <v>3</v>
      </c>
      <c r="E38" s="9">
        <v>0</v>
      </c>
      <c r="F38" s="9">
        <v>2.9969999999999999</v>
      </c>
      <c r="G38" s="9">
        <v>0</v>
      </c>
      <c r="H38" s="9">
        <v>26.97</v>
      </c>
      <c r="I38" s="28"/>
      <c r="J38" s="45"/>
      <c r="K38" s="11"/>
      <c r="L38"/>
    </row>
    <row r="39" spans="1:12" s="4" customFormat="1" x14ac:dyDescent="0.25">
      <c r="A39" s="3" t="s">
        <v>41</v>
      </c>
      <c r="B39" s="37"/>
      <c r="C39" s="9">
        <v>3</v>
      </c>
      <c r="D39" s="9">
        <v>3</v>
      </c>
      <c r="E39" s="9">
        <v>0</v>
      </c>
      <c r="F39" s="9">
        <v>0</v>
      </c>
      <c r="G39" s="9">
        <v>0</v>
      </c>
      <c r="H39" s="9">
        <v>0</v>
      </c>
      <c r="I39" s="28"/>
      <c r="J39" s="45"/>
      <c r="K39" s="11"/>
      <c r="L39"/>
    </row>
    <row r="40" spans="1:12" ht="60" x14ac:dyDescent="0.25">
      <c r="A40" s="15" t="s">
        <v>170</v>
      </c>
      <c r="B40" s="13">
        <v>60</v>
      </c>
      <c r="C40" s="1"/>
      <c r="D40" s="1"/>
      <c r="E40" s="1"/>
      <c r="F40" s="1"/>
      <c r="G40" s="1"/>
      <c r="H40" s="1"/>
      <c r="I40" s="27"/>
      <c r="J40" s="45">
        <v>28</v>
      </c>
    </row>
    <row r="41" spans="1:12" x14ac:dyDescent="0.25">
      <c r="A41" s="2" t="s">
        <v>171</v>
      </c>
      <c r="B41" s="37"/>
      <c r="C41" s="1">
        <v>80</v>
      </c>
      <c r="D41" s="1">
        <v>80</v>
      </c>
      <c r="E41" s="1">
        <v>14.7</v>
      </c>
      <c r="F41" s="1">
        <v>13.13</v>
      </c>
      <c r="G41" s="1">
        <v>9.7200000000000006</v>
      </c>
      <c r="H41" s="1">
        <v>216.67</v>
      </c>
      <c r="I41" s="27"/>
      <c r="J41" s="45"/>
    </row>
    <row r="42" spans="1:12" x14ac:dyDescent="0.25">
      <c r="A42" s="2" t="s">
        <v>20</v>
      </c>
      <c r="B42" s="37"/>
      <c r="C42" s="1">
        <v>20</v>
      </c>
      <c r="D42" s="1">
        <v>15</v>
      </c>
      <c r="E42" s="1">
        <v>0.34</v>
      </c>
      <c r="F42" s="1">
        <v>0</v>
      </c>
      <c r="G42" s="1">
        <v>1.9</v>
      </c>
      <c r="H42" s="1">
        <v>8.6</v>
      </c>
      <c r="I42" s="27"/>
      <c r="J42" s="45"/>
    </row>
    <row r="43" spans="1:12" x14ac:dyDescent="0.25">
      <c r="A43" s="2" t="s">
        <v>37</v>
      </c>
      <c r="B43" s="47"/>
      <c r="C43" s="1">
        <v>20</v>
      </c>
      <c r="D43" s="1">
        <v>20</v>
      </c>
      <c r="E43" s="1">
        <v>1.1200000000000001</v>
      </c>
      <c r="F43" s="1">
        <v>1.28</v>
      </c>
      <c r="G43" s="1">
        <v>1.88</v>
      </c>
      <c r="H43" s="1">
        <v>23.2</v>
      </c>
      <c r="I43" s="27"/>
      <c r="J43" s="45"/>
    </row>
    <row r="44" spans="1:12" x14ac:dyDescent="0.25">
      <c r="A44" s="2" t="s">
        <v>22</v>
      </c>
      <c r="B44" s="37"/>
      <c r="C44" s="1">
        <v>2</v>
      </c>
      <c r="D44" s="1">
        <v>2</v>
      </c>
      <c r="E44" s="1">
        <v>0</v>
      </c>
      <c r="F44" s="1">
        <v>1.998</v>
      </c>
      <c r="G44" s="1">
        <v>0</v>
      </c>
      <c r="H44" s="1">
        <v>17.98</v>
      </c>
      <c r="I44" s="27"/>
      <c r="J44" s="45"/>
    </row>
    <row r="45" spans="1:12" ht="60" x14ac:dyDescent="0.25">
      <c r="A45" s="15" t="s">
        <v>134</v>
      </c>
      <c r="B45" s="13">
        <v>30</v>
      </c>
      <c r="C45" s="1"/>
      <c r="D45" s="1"/>
      <c r="E45" s="1"/>
      <c r="F45" s="1"/>
      <c r="G45" s="1"/>
      <c r="H45" s="1"/>
      <c r="I45" s="27"/>
      <c r="J45" s="45">
        <v>57</v>
      </c>
    </row>
    <row r="46" spans="1:12" x14ac:dyDescent="0.25">
      <c r="A46" s="2" t="s">
        <v>77</v>
      </c>
      <c r="B46" s="37"/>
      <c r="C46" s="1">
        <v>40</v>
      </c>
      <c r="D46" s="1">
        <v>40</v>
      </c>
      <c r="E46" s="1">
        <v>0.52</v>
      </c>
      <c r="F46" s="1">
        <v>0.08</v>
      </c>
      <c r="G46" s="1">
        <v>1.08</v>
      </c>
      <c r="H46" s="1">
        <v>9.6</v>
      </c>
      <c r="I46" s="27"/>
      <c r="J46" s="45"/>
    </row>
    <row r="47" spans="1:12" x14ac:dyDescent="0.25">
      <c r="A47" s="2" t="s">
        <v>68</v>
      </c>
      <c r="B47" s="37"/>
      <c r="C47" s="1">
        <v>20</v>
      </c>
      <c r="D47" s="1">
        <v>20</v>
      </c>
      <c r="E47" s="1">
        <v>0.2</v>
      </c>
      <c r="F47" s="1">
        <v>0.04</v>
      </c>
      <c r="G47" s="1">
        <v>1.94</v>
      </c>
      <c r="H47" s="1">
        <v>8.4</v>
      </c>
      <c r="I47" s="27"/>
      <c r="J47" s="45"/>
    </row>
    <row r="48" spans="1:12" x14ac:dyDescent="0.25">
      <c r="A48" s="2" t="s">
        <v>20</v>
      </c>
      <c r="B48" s="37"/>
      <c r="C48" s="1">
        <v>20</v>
      </c>
      <c r="D48" s="1">
        <v>15</v>
      </c>
      <c r="E48" s="1">
        <v>0.34</v>
      </c>
      <c r="F48" s="1">
        <v>0</v>
      </c>
      <c r="G48" s="1">
        <v>1.9</v>
      </c>
      <c r="H48" s="1">
        <v>8.6</v>
      </c>
      <c r="I48" s="27"/>
      <c r="J48" s="45"/>
    </row>
    <row r="49" spans="1:10" x14ac:dyDescent="0.25">
      <c r="A49" s="2" t="s">
        <v>22</v>
      </c>
      <c r="B49" s="37"/>
      <c r="C49" s="1">
        <v>2</v>
      </c>
      <c r="D49" s="1">
        <v>2</v>
      </c>
      <c r="E49" s="1">
        <v>0</v>
      </c>
      <c r="F49" s="1">
        <v>1.998</v>
      </c>
      <c r="G49" s="1">
        <v>0</v>
      </c>
      <c r="H49" s="1">
        <v>17.98</v>
      </c>
      <c r="I49" s="27"/>
      <c r="J49" s="45"/>
    </row>
    <row r="50" spans="1:10" ht="49.5" customHeight="1" x14ac:dyDescent="0.25">
      <c r="A50" s="15" t="s">
        <v>74</v>
      </c>
      <c r="B50" s="33">
        <v>100</v>
      </c>
      <c r="C50" s="1"/>
      <c r="D50" s="1"/>
      <c r="E50" s="1"/>
      <c r="F50" s="1"/>
      <c r="G50" s="1"/>
      <c r="H50" s="1"/>
      <c r="I50" s="27"/>
      <c r="J50" s="45">
        <v>7</v>
      </c>
    </row>
    <row r="51" spans="1:10" x14ac:dyDescent="0.25">
      <c r="A51" s="2" t="s">
        <v>60</v>
      </c>
      <c r="B51" s="37"/>
      <c r="C51" s="1">
        <v>10</v>
      </c>
      <c r="D51" s="1">
        <v>10</v>
      </c>
      <c r="E51" s="1">
        <v>0</v>
      </c>
      <c r="F51" s="1">
        <v>0</v>
      </c>
      <c r="G51" s="1">
        <v>0</v>
      </c>
      <c r="H51" s="1">
        <v>0</v>
      </c>
      <c r="I51" s="27"/>
      <c r="J51" s="45"/>
    </row>
    <row r="52" spans="1:10" x14ac:dyDescent="0.25">
      <c r="A52" s="2" t="s">
        <v>13</v>
      </c>
      <c r="B52" s="37"/>
      <c r="C52" s="1">
        <v>8</v>
      </c>
      <c r="D52" s="1">
        <v>8</v>
      </c>
      <c r="E52" s="1">
        <v>0.03</v>
      </c>
      <c r="F52" s="1">
        <v>0</v>
      </c>
      <c r="G52" s="1">
        <v>7.95</v>
      </c>
      <c r="H52" s="1">
        <v>24.48</v>
      </c>
      <c r="I52" s="27"/>
      <c r="J52" s="45"/>
    </row>
    <row r="53" spans="1:10" x14ac:dyDescent="0.25">
      <c r="A53" s="2" t="s">
        <v>24</v>
      </c>
      <c r="B53" s="37"/>
      <c r="C53" s="1">
        <v>3.5000000000000003E-2</v>
      </c>
      <c r="D53" s="1">
        <v>3.5000000000000003E-2</v>
      </c>
      <c r="E53" s="1">
        <v>0</v>
      </c>
      <c r="F53" s="1">
        <v>0</v>
      </c>
      <c r="G53" s="1">
        <v>0</v>
      </c>
      <c r="H53" s="1">
        <v>0</v>
      </c>
      <c r="I53" s="27">
        <v>3.5000000000000003E-2</v>
      </c>
      <c r="J53" s="45"/>
    </row>
    <row r="54" spans="1:10" x14ac:dyDescent="0.25">
      <c r="A54" s="15" t="s">
        <v>15</v>
      </c>
      <c r="B54" s="13">
        <v>30</v>
      </c>
      <c r="C54" s="1">
        <v>30</v>
      </c>
      <c r="D54" s="1">
        <v>30</v>
      </c>
      <c r="E54" s="1">
        <v>2.31</v>
      </c>
      <c r="F54" s="1">
        <v>0.72</v>
      </c>
      <c r="G54" s="1">
        <v>16.02</v>
      </c>
      <c r="H54" s="1">
        <v>76.2</v>
      </c>
      <c r="I54" s="27"/>
      <c r="J54" s="45"/>
    </row>
    <row r="55" spans="1:10" x14ac:dyDescent="0.25">
      <c r="A55" s="15" t="s">
        <v>25</v>
      </c>
      <c r="B55" s="13">
        <v>40</v>
      </c>
      <c r="C55" s="1">
        <v>40</v>
      </c>
      <c r="D55" s="1">
        <v>40</v>
      </c>
      <c r="E55" s="1">
        <v>1.88</v>
      </c>
      <c r="F55" s="1">
        <v>0.28000000000000003</v>
      </c>
      <c r="G55" s="1">
        <v>19.920000000000002</v>
      </c>
      <c r="H55" s="1">
        <v>85.6</v>
      </c>
      <c r="I55" s="27"/>
      <c r="J55" s="45"/>
    </row>
    <row r="56" spans="1:10" x14ac:dyDescent="0.25">
      <c r="A56" s="6" t="s">
        <v>26</v>
      </c>
      <c r="B56" s="7"/>
      <c r="C56" s="7"/>
      <c r="D56" s="7"/>
      <c r="E56" s="7">
        <f>SUM(E57:E64)</f>
        <v>0.51</v>
      </c>
      <c r="F56" s="7">
        <f>SUM(F57:F64)</f>
        <v>1.4</v>
      </c>
      <c r="G56" s="7">
        <f>SUM(G57:G64)</f>
        <v>56.56</v>
      </c>
      <c r="H56" s="7">
        <f>SUM(H57:H64)</f>
        <v>229.07999999999998</v>
      </c>
      <c r="I56" s="26"/>
      <c r="J56" s="45"/>
    </row>
    <row r="57" spans="1:10" x14ac:dyDescent="0.25">
      <c r="A57" s="15" t="s">
        <v>93</v>
      </c>
      <c r="B57" s="13">
        <v>25</v>
      </c>
      <c r="C57" s="1"/>
      <c r="D57" s="1"/>
      <c r="E57" s="1"/>
      <c r="F57" s="1"/>
      <c r="G57" s="1"/>
      <c r="H57" s="1"/>
      <c r="I57" s="27"/>
      <c r="J57" s="45"/>
    </row>
    <row r="58" spans="1:10" x14ac:dyDescent="0.25">
      <c r="A58" s="20" t="s">
        <v>59</v>
      </c>
      <c r="B58" s="19"/>
      <c r="C58" s="1">
        <v>25</v>
      </c>
      <c r="D58" s="1">
        <v>25</v>
      </c>
      <c r="E58" s="1">
        <v>0.16</v>
      </c>
      <c r="F58" s="1">
        <v>1.4</v>
      </c>
      <c r="G58" s="1">
        <v>40.049999999999997</v>
      </c>
      <c r="H58" s="1">
        <v>171</v>
      </c>
      <c r="I58" s="27"/>
      <c r="J58" s="45"/>
    </row>
    <row r="59" spans="1:10" x14ac:dyDescent="0.25">
      <c r="A59" s="15" t="s">
        <v>190</v>
      </c>
      <c r="B59" s="13">
        <v>100</v>
      </c>
      <c r="C59" s="1"/>
      <c r="D59" s="1"/>
      <c r="E59" s="1"/>
      <c r="F59" s="1"/>
      <c r="G59" s="1"/>
      <c r="H59" s="1"/>
      <c r="I59" s="27"/>
      <c r="J59" s="45"/>
    </row>
    <row r="60" spans="1:10" x14ac:dyDescent="0.25">
      <c r="A60" s="64" t="s">
        <v>37</v>
      </c>
      <c r="B60" s="65"/>
      <c r="C60" s="5">
        <v>100</v>
      </c>
      <c r="D60" s="5">
        <v>100</v>
      </c>
      <c r="E60" s="5"/>
      <c r="F60" s="5"/>
      <c r="G60" s="5"/>
      <c r="H60" s="5"/>
      <c r="I60" s="29"/>
      <c r="J60" s="45"/>
    </row>
    <row r="61" spans="1:10" x14ac:dyDescent="0.25">
      <c r="A61" s="64" t="s">
        <v>39</v>
      </c>
      <c r="B61" s="65"/>
      <c r="C61" s="5">
        <v>8</v>
      </c>
      <c r="D61" s="5">
        <v>8</v>
      </c>
      <c r="E61" s="5">
        <v>0.03</v>
      </c>
      <c r="F61" s="5">
        <v>0</v>
      </c>
      <c r="G61" s="5">
        <v>7.95</v>
      </c>
      <c r="H61" s="5">
        <v>24.48</v>
      </c>
      <c r="I61" s="29"/>
      <c r="J61" s="45"/>
    </row>
    <row r="62" spans="1:10" x14ac:dyDescent="0.25">
      <c r="A62" s="10" t="s">
        <v>40</v>
      </c>
      <c r="B62" s="38"/>
      <c r="C62" s="5">
        <v>0.4</v>
      </c>
      <c r="D62" s="5">
        <v>0.4</v>
      </c>
      <c r="E62" s="5">
        <v>0</v>
      </c>
      <c r="F62" s="5">
        <v>0</v>
      </c>
      <c r="G62" s="5">
        <v>0</v>
      </c>
      <c r="H62" s="5">
        <v>0</v>
      </c>
      <c r="I62" s="29"/>
      <c r="J62" s="45"/>
    </row>
    <row r="63" spans="1:10" x14ac:dyDescent="0.25">
      <c r="A63" s="24" t="s">
        <v>66</v>
      </c>
      <c r="B63" s="23">
        <v>75</v>
      </c>
      <c r="C63" s="22"/>
      <c r="D63" s="22"/>
      <c r="E63" s="22"/>
      <c r="F63" s="22"/>
      <c r="G63" s="22"/>
      <c r="H63" s="22"/>
      <c r="I63" s="30"/>
      <c r="J63" s="45"/>
    </row>
    <row r="64" spans="1:10" x14ac:dyDescent="0.25">
      <c r="A64" s="35" t="s">
        <v>66</v>
      </c>
      <c r="B64" s="36"/>
      <c r="C64" s="22">
        <v>75</v>
      </c>
      <c r="D64" s="22">
        <v>75</v>
      </c>
      <c r="E64" s="22">
        <v>0.32</v>
      </c>
      <c r="F64" s="22">
        <v>0</v>
      </c>
      <c r="G64" s="22">
        <v>8.56</v>
      </c>
      <c r="H64" s="22">
        <v>33.6</v>
      </c>
      <c r="I64" s="30"/>
      <c r="J64" s="45"/>
    </row>
    <row r="65" spans="1:12" s="4" customFormat="1" ht="21.75" thickBot="1" x14ac:dyDescent="0.3">
      <c r="A65" s="16" t="s">
        <v>27</v>
      </c>
      <c r="B65" s="17"/>
      <c r="C65" s="17"/>
      <c r="D65" s="17"/>
      <c r="E65" s="17">
        <f>E56+E22+E20+E4</f>
        <v>72.03600000000003</v>
      </c>
      <c r="F65" s="17">
        <f>F56+F22+F20+F4</f>
        <v>66.054999999999993</v>
      </c>
      <c r="G65" s="17">
        <f>G56+G22+G20+G4</f>
        <v>215.26299999999998</v>
      </c>
      <c r="H65" s="17">
        <f>H56+H22+H20+H4</f>
        <v>1740.3950000000002</v>
      </c>
      <c r="I65" s="31">
        <f>I4</f>
        <v>3.5000000000000003E-2</v>
      </c>
      <c r="J65" s="45"/>
      <c r="L65"/>
    </row>
  </sheetData>
  <mergeCells count="9">
    <mergeCell ref="J2:J3"/>
    <mergeCell ref="A1:I1"/>
    <mergeCell ref="A2:A3"/>
    <mergeCell ref="B2:B3"/>
    <mergeCell ref="C2:C3"/>
    <mergeCell ref="D2:D3"/>
    <mergeCell ref="E2:G2"/>
    <mergeCell ref="H2:H3"/>
    <mergeCell ref="I2:I3"/>
  </mergeCells>
  <pageMargins left="0.39370078740157483" right="0.39370078740157483" top="0.39370078740157483" bottom="0.3937007874015748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workbookViewId="0">
      <pane xSplit="1" ySplit="3" topLeftCell="B67" activePane="bottomRight" state="frozen"/>
      <selection pane="topRight" activeCell="B1" sqref="B1"/>
      <selection pane="bottomLeft" activeCell="A4" sqref="A4"/>
      <selection pane="bottomRight" activeCell="H69" sqref="H69"/>
    </sheetView>
  </sheetViews>
  <sheetFormatPr defaultRowHeight="21" x14ac:dyDescent="0.25"/>
  <cols>
    <col min="1" max="1" width="26.85546875" customWidth="1"/>
    <col min="7" max="7" width="11.140625" customWidth="1"/>
    <col min="8" max="8" width="11.5703125" customWidth="1"/>
    <col min="10" max="10" width="9.140625" style="44"/>
  </cols>
  <sheetData>
    <row r="1" spans="1:10" ht="23.25" customHeight="1" thickBot="1" x14ac:dyDescent="0.35">
      <c r="A1" s="69" t="s">
        <v>49</v>
      </c>
      <c r="B1" s="69"/>
      <c r="C1" s="69"/>
      <c r="D1" s="69"/>
      <c r="E1" s="69"/>
      <c r="F1" s="69"/>
      <c r="G1" s="69"/>
      <c r="H1" s="69"/>
      <c r="I1" s="69"/>
    </row>
    <row r="2" spans="1:10" ht="45" customHeight="1" x14ac:dyDescent="0.25">
      <c r="A2" s="70" t="s">
        <v>1</v>
      </c>
      <c r="B2" s="72" t="s">
        <v>7</v>
      </c>
      <c r="C2" s="72" t="s">
        <v>6</v>
      </c>
      <c r="D2" s="72" t="s">
        <v>8</v>
      </c>
      <c r="E2" s="74" t="s">
        <v>9</v>
      </c>
      <c r="F2" s="75"/>
      <c r="G2" s="76"/>
      <c r="H2" s="72" t="s">
        <v>5</v>
      </c>
      <c r="I2" s="77" t="s">
        <v>69</v>
      </c>
      <c r="J2" s="68" t="s">
        <v>70</v>
      </c>
    </row>
    <row r="3" spans="1:10" ht="33" customHeight="1" x14ac:dyDescent="0.25">
      <c r="A3" s="71"/>
      <c r="B3" s="73"/>
      <c r="C3" s="73"/>
      <c r="D3" s="73"/>
      <c r="E3" s="37" t="s">
        <v>2</v>
      </c>
      <c r="F3" s="37" t="s">
        <v>3</v>
      </c>
      <c r="G3" s="37" t="s">
        <v>4</v>
      </c>
      <c r="H3" s="73"/>
      <c r="I3" s="78"/>
      <c r="J3" s="68"/>
    </row>
    <row r="4" spans="1:10" x14ac:dyDescent="0.25">
      <c r="A4" s="6" t="s">
        <v>11</v>
      </c>
      <c r="B4" s="7"/>
      <c r="C4" s="7"/>
      <c r="D4" s="7"/>
      <c r="E4" s="7">
        <f>SUM(E5:E16)</f>
        <v>12.896000000000001</v>
      </c>
      <c r="F4" s="7">
        <f>SUM(F5:F16)</f>
        <v>19.995000000000001</v>
      </c>
      <c r="G4" s="7">
        <f>SUM(G5:G16)</f>
        <v>56.339000000000013</v>
      </c>
      <c r="H4" s="7">
        <f>SUM(H5:H16)</f>
        <v>438.8</v>
      </c>
      <c r="I4" s="26"/>
      <c r="J4" s="45"/>
    </row>
    <row r="5" spans="1:10" ht="46.5" customHeight="1" x14ac:dyDescent="0.25">
      <c r="A5" s="15" t="s">
        <v>94</v>
      </c>
      <c r="B5" s="33">
        <v>150</v>
      </c>
      <c r="C5" s="1"/>
      <c r="D5" s="1"/>
      <c r="E5" s="1"/>
      <c r="F5" s="1"/>
      <c r="G5" s="1"/>
      <c r="H5" s="1"/>
      <c r="I5" s="27"/>
      <c r="J5" s="45"/>
    </row>
    <row r="6" spans="1:10" x14ac:dyDescent="0.25">
      <c r="A6" s="2" t="s">
        <v>37</v>
      </c>
      <c r="B6" s="37"/>
      <c r="C6" s="1">
        <v>150</v>
      </c>
      <c r="D6" s="1">
        <v>150</v>
      </c>
      <c r="E6" s="1">
        <v>4.2</v>
      </c>
      <c r="F6" s="1">
        <v>4.8</v>
      </c>
      <c r="G6" s="1">
        <v>7.05</v>
      </c>
      <c r="H6" s="1">
        <v>87</v>
      </c>
      <c r="I6" s="27"/>
      <c r="J6" s="45"/>
    </row>
    <row r="7" spans="1:10" x14ac:dyDescent="0.25">
      <c r="A7" s="2" t="s">
        <v>48</v>
      </c>
      <c r="B7" s="37"/>
      <c r="C7" s="1">
        <v>20</v>
      </c>
      <c r="D7" s="1">
        <v>20</v>
      </c>
      <c r="E7" s="1">
        <v>2.62</v>
      </c>
      <c r="F7" s="1">
        <v>1.24</v>
      </c>
      <c r="G7" s="1">
        <v>13.14</v>
      </c>
      <c r="H7" s="1">
        <v>71</v>
      </c>
      <c r="I7" s="27"/>
      <c r="J7" s="45"/>
    </row>
    <row r="8" spans="1:10" x14ac:dyDescent="0.25">
      <c r="A8" s="2" t="s">
        <v>38</v>
      </c>
      <c r="B8" s="37"/>
      <c r="C8" s="1">
        <v>5</v>
      </c>
      <c r="D8" s="1">
        <v>5</v>
      </c>
      <c r="E8" s="1">
        <v>0.03</v>
      </c>
      <c r="F8" s="1">
        <v>4.125</v>
      </c>
      <c r="G8" s="1">
        <v>4.4999999999999998E-2</v>
      </c>
      <c r="H8" s="1">
        <v>37.4</v>
      </c>
      <c r="I8" s="27"/>
      <c r="J8" s="45"/>
    </row>
    <row r="9" spans="1:10" x14ac:dyDescent="0.25">
      <c r="A9" s="2" t="s">
        <v>39</v>
      </c>
      <c r="B9" s="37"/>
      <c r="C9" s="12">
        <v>6</v>
      </c>
      <c r="D9" s="12">
        <v>6</v>
      </c>
      <c r="E9" s="1">
        <v>0.03</v>
      </c>
      <c r="F9" s="1">
        <v>0</v>
      </c>
      <c r="G9" s="1">
        <v>5.97</v>
      </c>
      <c r="H9" s="1">
        <v>22.44</v>
      </c>
      <c r="I9" s="27"/>
      <c r="J9" s="45"/>
    </row>
    <row r="10" spans="1:10" ht="45" x14ac:dyDescent="0.25">
      <c r="A10" s="15" t="s">
        <v>123</v>
      </c>
      <c r="B10" s="13">
        <v>130</v>
      </c>
      <c r="C10" s="1"/>
      <c r="D10" s="1"/>
      <c r="E10" s="1"/>
      <c r="F10" s="1"/>
      <c r="G10" s="1"/>
      <c r="H10" s="1"/>
      <c r="I10" s="27"/>
      <c r="J10" s="45">
        <v>2</v>
      </c>
    </row>
    <row r="11" spans="1:10" x14ac:dyDescent="0.25">
      <c r="A11" s="2" t="s">
        <v>10</v>
      </c>
      <c r="B11" s="37"/>
      <c r="C11" s="1">
        <v>130</v>
      </c>
      <c r="D11" s="1">
        <v>130</v>
      </c>
      <c r="E11" s="1">
        <v>3.64</v>
      </c>
      <c r="F11" s="1">
        <v>4.16</v>
      </c>
      <c r="G11" s="1">
        <v>6.11</v>
      </c>
      <c r="H11" s="1">
        <v>75.400000000000006</v>
      </c>
      <c r="I11" s="27"/>
      <c r="J11" s="45"/>
    </row>
    <row r="12" spans="1:10" x14ac:dyDescent="0.25">
      <c r="A12" s="3" t="s">
        <v>14</v>
      </c>
      <c r="B12" s="37"/>
      <c r="C12" s="1">
        <v>2</v>
      </c>
      <c r="D12" s="1">
        <v>2</v>
      </c>
      <c r="E12" s="1">
        <v>0</v>
      </c>
      <c r="F12" s="1">
        <v>0</v>
      </c>
      <c r="G12" s="1">
        <v>0</v>
      </c>
      <c r="H12" s="1">
        <v>0</v>
      </c>
      <c r="I12" s="27"/>
      <c r="J12" s="45"/>
    </row>
    <row r="13" spans="1:10" x14ac:dyDescent="0.25">
      <c r="A13" s="2" t="s">
        <v>13</v>
      </c>
      <c r="B13" s="37"/>
      <c r="C13" s="1">
        <v>8</v>
      </c>
      <c r="D13" s="1">
        <v>8</v>
      </c>
      <c r="E13" s="1">
        <v>0.03</v>
      </c>
      <c r="F13" s="1">
        <v>0</v>
      </c>
      <c r="G13" s="1">
        <v>7.95</v>
      </c>
      <c r="H13" s="1">
        <v>24.48</v>
      </c>
      <c r="I13" s="27"/>
      <c r="J13" s="45"/>
    </row>
    <row r="14" spans="1:10" ht="30" x14ac:dyDescent="0.25">
      <c r="A14" s="15" t="s">
        <v>168</v>
      </c>
      <c r="B14" s="14" t="s">
        <v>121</v>
      </c>
      <c r="C14" s="1"/>
      <c r="D14" s="1"/>
      <c r="E14" s="1"/>
      <c r="F14" s="1"/>
      <c r="G14" s="1"/>
      <c r="H14" s="1"/>
      <c r="I14" s="27"/>
      <c r="J14" s="45"/>
    </row>
    <row r="15" spans="1:10" x14ac:dyDescent="0.25">
      <c r="A15" s="2" t="s">
        <v>15</v>
      </c>
      <c r="B15" s="37"/>
      <c r="C15" s="1">
        <v>30</v>
      </c>
      <c r="D15" s="1">
        <v>30</v>
      </c>
      <c r="E15" s="1">
        <v>2.31</v>
      </c>
      <c r="F15" s="1">
        <v>0.72</v>
      </c>
      <c r="G15" s="1">
        <v>16.02</v>
      </c>
      <c r="H15" s="1">
        <v>76.2</v>
      </c>
      <c r="I15" s="27"/>
      <c r="J15" s="45"/>
    </row>
    <row r="16" spans="1:10" x14ac:dyDescent="0.25">
      <c r="A16" s="2" t="s">
        <v>169</v>
      </c>
      <c r="B16" s="47"/>
      <c r="C16" s="1">
        <v>6</v>
      </c>
      <c r="D16" s="1">
        <v>6</v>
      </c>
      <c r="E16" s="1">
        <v>3.5999999999999997E-2</v>
      </c>
      <c r="F16" s="1">
        <v>4.95</v>
      </c>
      <c r="G16" s="1">
        <v>5.3999999999999999E-2</v>
      </c>
      <c r="H16" s="1">
        <v>44.88</v>
      </c>
      <c r="I16" s="27"/>
      <c r="J16" s="45"/>
    </row>
    <row r="17" spans="1:12" s="4" customFormat="1" x14ac:dyDescent="0.25">
      <c r="A17" s="6" t="s">
        <v>16</v>
      </c>
      <c r="B17" s="7"/>
      <c r="C17" s="7"/>
      <c r="D17" s="7"/>
      <c r="E17" s="7">
        <f>E18</f>
        <v>0</v>
      </c>
      <c r="F17" s="7">
        <f>F18</f>
        <v>0</v>
      </c>
      <c r="G17" s="7">
        <f>G18</f>
        <v>0</v>
      </c>
      <c r="H17" s="7">
        <f>H18</f>
        <v>0</v>
      </c>
      <c r="I17" s="26"/>
      <c r="J17" s="45"/>
      <c r="L17"/>
    </row>
    <row r="18" spans="1:12" x14ac:dyDescent="0.25">
      <c r="A18" s="15" t="s">
        <v>191</v>
      </c>
      <c r="B18" s="13">
        <v>100</v>
      </c>
      <c r="C18" s="18">
        <v>100</v>
      </c>
      <c r="D18" s="1">
        <v>100</v>
      </c>
      <c r="E18" s="1">
        <v>0</v>
      </c>
      <c r="F18" s="1">
        <v>0</v>
      </c>
      <c r="G18" s="1">
        <v>0</v>
      </c>
      <c r="H18" s="1">
        <v>0</v>
      </c>
      <c r="I18" s="27"/>
      <c r="J18" s="45"/>
    </row>
    <row r="19" spans="1:12" x14ac:dyDescent="0.25">
      <c r="A19" s="6" t="s">
        <v>18</v>
      </c>
      <c r="B19" s="7"/>
      <c r="C19" s="7"/>
      <c r="D19" s="7"/>
      <c r="E19" s="7">
        <f>SUM(E21:E56)</f>
        <v>35.478000000000002</v>
      </c>
      <c r="F19" s="7">
        <f>SUM(F21:F56)</f>
        <v>30.047000000000004</v>
      </c>
      <c r="G19" s="7">
        <f>SUM(G21:G56)</f>
        <v>108.57600000000001</v>
      </c>
      <c r="H19" s="7">
        <f>SUM(H21:H56)</f>
        <v>863.99600000000009</v>
      </c>
      <c r="I19" s="26">
        <f>I54</f>
        <v>3.5000000000000003E-2</v>
      </c>
      <c r="J19" s="45"/>
    </row>
    <row r="20" spans="1:12" s="4" customFormat="1" ht="43.5" customHeight="1" x14ac:dyDescent="0.25">
      <c r="A20" s="15" t="s">
        <v>95</v>
      </c>
      <c r="B20" s="33">
        <v>150</v>
      </c>
      <c r="C20" s="37"/>
      <c r="D20" s="37"/>
      <c r="E20" s="37"/>
      <c r="F20" s="37"/>
      <c r="G20" s="37"/>
      <c r="H20" s="37"/>
      <c r="I20" s="28"/>
      <c r="J20" s="45">
        <v>30</v>
      </c>
      <c r="L20"/>
    </row>
    <row r="21" spans="1:12" x14ac:dyDescent="0.25">
      <c r="A21" s="2" t="s">
        <v>44</v>
      </c>
      <c r="B21" s="37"/>
      <c r="C21" s="1">
        <v>30</v>
      </c>
      <c r="D21" s="1">
        <v>20</v>
      </c>
      <c r="E21" s="1">
        <v>5.67</v>
      </c>
      <c r="F21" s="1">
        <v>3.72</v>
      </c>
      <c r="G21" s="1">
        <v>0</v>
      </c>
      <c r="H21" s="1">
        <v>56.1</v>
      </c>
      <c r="I21" s="27"/>
      <c r="J21" s="45"/>
    </row>
    <row r="22" spans="1:12" x14ac:dyDescent="0.25">
      <c r="A22" s="2" t="s">
        <v>148</v>
      </c>
      <c r="B22" s="41"/>
      <c r="C22" s="1">
        <v>90</v>
      </c>
      <c r="D22" s="1">
        <v>90</v>
      </c>
      <c r="E22" s="1">
        <v>1.54</v>
      </c>
      <c r="F22" s="1">
        <v>0.28000000000000003</v>
      </c>
      <c r="G22" s="1">
        <v>13.58</v>
      </c>
      <c r="H22" s="1">
        <v>106.4</v>
      </c>
      <c r="I22" s="27"/>
      <c r="J22" s="45"/>
    </row>
    <row r="23" spans="1:12" x14ac:dyDescent="0.25">
      <c r="A23" s="2" t="s">
        <v>19</v>
      </c>
      <c r="B23" s="37"/>
      <c r="C23" s="1">
        <v>30</v>
      </c>
      <c r="D23" s="1">
        <v>25</v>
      </c>
      <c r="E23" s="1">
        <v>0.26</v>
      </c>
      <c r="F23" s="1">
        <v>0.02</v>
      </c>
      <c r="G23" s="1">
        <v>1.4</v>
      </c>
      <c r="H23" s="1">
        <v>6.6</v>
      </c>
      <c r="I23" s="27"/>
      <c r="J23" s="45"/>
    </row>
    <row r="24" spans="1:12" x14ac:dyDescent="0.25">
      <c r="A24" s="2" t="s">
        <v>20</v>
      </c>
      <c r="B24" s="37"/>
      <c r="C24" s="1">
        <v>20</v>
      </c>
      <c r="D24" s="1">
        <v>15</v>
      </c>
      <c r="E24" s="1">
        <v>0.34</v>
      </c>
      <c r="F24" s="1">
        <v>0</v>
      </c>
      <c r="G24" s="1">
        <v>1.9</v>
      </c>
      <c r="H24" s="1">
        <v>8.6</v>
      </c>
      <c r="I24" s="27"/>
      <c r="J24" s="45"/>
    </row>
    <row r="25" spans="1:12" x14ac:dyDescent="0.25">
      <c r="A25" s="2" t="s">
        <v>22</v>
      </c>
      <c r="B25" s="37"/>
      <c r="C25" s="1">
        <v>2</v>
      </c>
      <c r="D25" s="1">
        <v>2</v>
      </c>
      <c r="E25" s="1">
        <v>0</v>
      </c>
      <c r="F25" s="1">
        <v>1.998</v>
      </c>
      <c r="G25" s="1">
        <v>0</v>
      </c>
      <c r="H25" s="1">
        <v>17.98</v>
      </c>
      <c r="I25" s="27"/>
      <c r="J25" s="45"/>
    </row>
    <row r="26" spans="1:12" x14ac:dyDescent="0.25">
      <c r="A26" s="2" t="s">
        <v>65</v>
      </c>
      <c r="B26" s="37"/>
      <c r="C26" s="1">
        <v>3</v>
      </c>
      <c r="D26" s="1">
        <v>3</v>
      </c>
      <c r="E26" s="1">
        <v>0</v>
      </c>
      <c r="F26" s="1">
        <v>0</v>
      </c>
      <c r="G26" s="1">
        <v>0</v>
      </c>
      <c r="H26" s="1">
        <v>0</v>
      </c>
      <c r="I26" s="27"/>
      <c r="J26" s="45"/>
    </row>
    <row r="27" spans="1:12" x14ac:dyDescent="0.25">
      <c r="A27" s="2" t="s">
        <v>63</v>
      </c>
      <c r="B27" s="37"/>
      <c r="C27" s="1">
        <v>0.5</v>
      </c>
      <c r="D27" s="1">
        <v>0.5</v>
      </c>
      <c r="E27" s="1">
        <v>0</v>
      </c>
      <c r="F27" s="1">
        <v>0</v>
      </c>
      <c r="G27" s="1">
        <v>0</v>
      </c>
      <c r="H27" s="1">
        <v>0</v>
      </c>
      <c r="I27" s="27"/>
      <c r="J27" s="45"/>
    </row>
    <row r="28" spans="1:12" x14ac:dyDescent="0.25">
      <c r="A28" s="2" t="s">
        <v>54</v>
      </c>
      <c r="B28" s="37"/>
      <c r="C28" s="1">
        <v>0.15</v>
      </c>
      <c r="D28" s="1">
        <v>0.15</v>
      </c>
      <c r="E28" s="1">
        <v>0</v>
      </c>
      <c r="F28" s="1">
        <v>0</v>
      </c>
      <c r="G28" s="1">
        <v>0</v>
      </c>
      <c r="H28" s="1">
        <v>0</v>
      </c>
      <c r="I28" s="27"/>
      <c r="J28" s="45"/>
    </row>
    <row r="29" spans="1:12" x14ac:dyDescent="0.25">
      <c r="A29" s="2" t="s">
        <v>42</v>
      </c>
      <c r="B29" s="37"/>
      <c r="C29" s="1">
        <v>7</v>
      </c>
      <c r="D29" s="1">
        <v>7</v>
      </c>
      <c r="E29" s="1">
        <v>0.21</v>
      </c>
      <c r="F29" s="1">
        <v>0.7</v>
      </c>
      <c r="G29" s="1">
        <v>0.20300000000000001</v>
      </c>
      <c r="H29" s="1">
        <v>8.1199999999999992</v>
      </c>
      <c r="I29" s="27"/>
      <c r="J29" s="45"/>
    </row>
    <row r="30" spans="1:12" ht="43.5" customHeight="1" x14ac:dyDescent="0.25">
      <c r="A30" s="21" t="s">
        <v>96</v>
      </c>
      <c r="B30" s="13">
        <v>10</v>
      </c>
      <c r="C30" s="1"/>
      <c r="D30" s="1"/>
      <c r="E30" s="1"/>
      <c r="F30" s="1"/>
      <c r="G30" s="1"/>
      <c r="H30" s="1"/>
      <c r="I30" s="27"/>
      <c r="J30" s="45">
        <v>31</v>
      </c>
    </row>
    <row r="31" spans="1:12" ht="18" customHeight="1" x14ac:dyDescent="0.25">
      <c r="A31" s="20" t="s">
        <v>29</v>
      </c>
      <c r="B31" s="37"/>
      <c r="C31" s="1">
        <v>10</v>
      </c>
      <c r="D31" s="1">
        <v>10</v>
      </c>
      <c r="E31" s="1">
        <v>0.77</v>
      </c>
      <c r="F31" s="1">
        <v>0.24</v>
      </c>
      <c r="G31" s="1">
        <v>5.34</v>
      </c>
      <c r="H31" s="1">
        <v>25.4</v>
      </c>
      <c r="I31" s="27"/>
      <c r="J31" s="45"/>
    </row>
    <row r="32" spans="1:12" s="4" customFormat="1" ht="45" x14ac:dyDescent="0.25">
      <c r="A32" s="15" t="s">
        <v>97</v>
      </c>
      <c r="B32" s="13">
        <v>60</v>
      </c>
      <c r="C32" s="9"/>
      <c r="D32" s="9"/>
      <c r="E32" s="9"/>
      <c r="F32" s="9"/>
      <c r="G32" s="9"/>
      <c r="H32" s="9"/>
      <c r="I32" s="28"/>
      <c r="J32" s="45">
        <v>32</v>
      </c>
      <c r="L32"/>
    </row>
    <row r="33" spans="1:12" s="4" customFormat="1" x14ac:dyDescent="0.25">
      <c r="A33" s="3" t="s">
        <v>53</v>
      </c>
      <c r="B33" s="37"/>
      <c r="C33" s="9">
        <v>30</v>
      </c>
      <c r="D33" s="9">
        <v>30</v>
      </c>
      <c r="E33" s="9">
        <v>3.78</v>
      </c>
      <c r="F33" s="9">
        <v>0.78</v>
      </c>
      <c r="G33" s="9">
        <v>20.399999999999999</v>
      </c>
      <c r="H33" s="9">
        <v>98.7</v>
      </c>
      <c r="I33" s="28"/>
      <c r="J33" s="45"/>
      <c r="K33" s="11"/>
      <c r="L33"/>
    </row>
    <row r="34" spans="1:12" s="4" customFormat="1" x14ac:dyDescent="0.25">
      <c r="A34" s="3" t="s">
        <v>38</v>
      </c>
      <c r="B34" s="37"/>
      <c r="C34" s="9">
        <v>5</v>
      </c>
      <c r="D34" s="9">
        <v>5</v>
      </c>
      <c r="E34" s="9">
        <v>0.03</v>
      </c>
      <c r="F34" s="9">
        <v>4.125</v>
      </c>
      <c r="G34" s="9">
        <v>4.4999999999999998E-2</v>
      </c>
      <c r="H34" s="9">
        <v>37.4</v>
      </c>
      <c r="I34" s="28"/>
      <c r="J34" s="45"/>
      <c r="K34" s="11"/>
      <c r="L34"/>
    </row>
    <row r="35" spans="1:12" ht="45" x14ac:dyDescent="0.25">
      <c r="A35" s="15" t="s">
        <v>98</v>
      </c>
      <c r="B35" s="13">
        <v>50</v>
      </c>
      <c r="C35" s="1"/>
      <c r="D35" s="1"/>
      <c r="E35" s="1"/>
      <c r="F35" s="1"/>
      <c r="G35" s="1"/>
      <c r="H35" s="1"/>
      <c r="I35" s="27"/>
      <c r="J35" s="45">
        <v>33</v>
      </c>
    </row>
    <row r="36" spans="1:12" x14ac:dyDescent="0.25">
      <c r="A36" s="2" t="s">
        <v>172</v>
      </c>
      <c r="B36" s="37"/>
      <c r="C36" s="1">
        <v>80</v>
      </c>
      <c r="D36" s="1">
        <v>70</v>
      </c>
      <c r="E36" s="1">
        <v>15.12</v>
      </c>
      <c r="F36" s="1">
        <v>9.92</v>
      </c>
      <c r="G36" s="1">
        <v>0</v>
      </c>
      <c r="H36" s="1">
        <v>149.6</v>
      </c>
      <c r="I36" s="27"/>
      <c r="J36" s="45"/>
    </row>
    <row r="37" spans="1:12" x14ac:dyDescent="0.25">
      <c r="A37" s="2" t="s">
        <v>32</v>
      </c>
      <c r="B37" s="37"/>
      <c r="C37" s="12">
        <v>0.125</v>
      </c>
      <c r="D37" s="12">
        <v>0.125</v>
      </c>
      <c r="E37" s="1">
        <v>1.6E-2</v>
      </c>
      <c r="F37" s="1">
        <v>1.4E-2</v>
      </c>
      <c r="G37" s="1">
        <v>0</v>
      </c>
      <c r="H37" s="1">
        <v>0.19600000000000001</v>
      </c>
      <c r="I37" s="27"/>
      <c r="J37" s="45"/>
    </row>
    <row r="38" spans="1:12" x14ac:dyDescent="0.25">
      <c r="A38" s="2" t="s">
        <v>20</v>
      </c>
      <c r="B38" s="37"/>
      <c r="C38" s="1">
        <v>20</v>
      </c>
      <c r="D38" s="1">
        <v>15</v>
      </c>
      <c r="E38" s="1">
        <v>0.34</v>
      </c>
      <c r="F38" s="1">
        <v>0</v>
      </c>
      <c r="G38" s="1">
        <v>1.9</v>
      </c>
      <c r="H38" s="1">
        <v>8.6</v>
      </c>
      <c r="I38" s="27"/>
      <c r="J38" s="45"/>
    </row>
    <row r="39" spans="1:12" x14ac:dyDescent="0.25">
      <c r="A39" s="2" t="s">
        <v>34</v>
      </c>
      <c r="B39" s="37"/>
      <c r="C39" s="1">
        <v>7</v>
      </c>
      <c r="D39" s="1">
        <v>7</v>
      </c>
      <c r="E39" s="1">
        <v>0.72099999999999997</v>
      </c>
      <c r="F39" s="1">
        <v>6.3E-2</v>
      </c>
      <c r="G39" s="1">
        <v>5.194</v>
      </c>
      <c r="H39" s="1">
        <v>22.89</v>
      </c>
      <c r="I39" s="27"/>
      <c r="J39" s="45"/>
    </row>
    <row r="40" spans="1:12" x14ac:dyDescent="0.25">
      <c r="A40" s="2" t="s">
        <v>22</v>
      </c>
      <c r="B40" s="37"/>
      <c r="C40" s="1">
        <v>2</v>
      </c>
      <c r="D40" s="1">
        <v>2</v>
      </c>
      <c r="E40" s="1">
        <v>0</v>
      </c>
      <c r="F40" s="1">
        <v>1.998</v>
      </c>
      <c r="G40" s="1">
        <v>0</v>
      </c>
      <c r="H40" s="1">
        <v>17.98</v>
      </c>
      <c r="I40" s="27"/>
      <c r="J40" s="45"/>
    </row>
    <row r="41" spans="1:12" ht="60" x14ac:dyDescent="0.25">
      <c r="A41" s="39" t="s">
        <v>129</v>
      </c>
      <c r="B41" s="13">
        <v>20</v>
      </c>
      <c r="C41" s="1"/>
      <c r="D41" s="1"/>
      <c r="E41" s="1"/>
      <c r="F41" s="1"/>
      <c r="G41" s="1"/>
      <c r="H41" s="1"/>
      <c r="I41" s="27"/>
      <c r="J41" s="45">
        <v>20</v>
      </c>
    </row>
    <row r="42" spans="1:12" x14ac:dyDescent="0.25">
      <c r="A42" s="2" t="s">
        <v>37</v>
      </c>
      <c r="B42" s="47"/>
      <c r="C42" s="1">
        <v>40</v>
      </c>
      <c r="D42" s="1">
        <v>40</v>
      </c>
      <c r="E42" s="1">
        <v>1.1200000000000001</v>
      </c>
      <c r="F42" s="1">
        <v>1.28</v>
      </c>
      <c r="G42" s="1">
        <v>1.88</v>
      </c>
      <c r="H42" s="1">
        <v>23.2</v>
      </c>
      <c r="I42" s="27"/>
      <c r="J42" s="45"/>
    </row>
    <row r="43" spans="1:12" x14ac:dyDescent="0.25">
      <c r="A43" s="2" t="s">
        <v>34</v>
      </c>
      <c r="B43" s="47"/>
      <c r="C43" s="1">
        <v>7</v>
      </c>
      <c r="D43" s="1">
        <v>7</v>
      </c>
      <c r="E43" s="1">
        <v>0.72099999999999997</v>
      </c>
      <c r="F43" s="1">
        <v>6.3E-2</v>
      </c>
      <c r="G43" s="1">
        <v>5.194</v>
      </c>
      <c r="H43" s="1">
        <v>22.89</v>
      </c>
      <c r="I43" s="27"/>
      <c r="J43" s="45"/>
    </row>
    <row r="44" spans="1:12" x14ac:dyDescent="0.25">
      <c r="A44" s="2" t="s">
        <v>19</v>
      </c>
      <c r="B44" s="47"/>
      <c r="C44" s="1">
        <v>20</v>
      </c>
      <c r="D44" s="1">
        <v>15</v>
      </c>
      <c r="E44" s="1">
        <v>0.2</v>
      </c>
      <c r="F44" s="1">
        <v>0.04</v>
      </c>
      <c r="G44" s="1">
        <v>1.94</v>
      </c>
      <c r="H44" s="1">
        <v>8.4</v>
      </c>
      <c r="I44" s="27"/>
      <c r="J44" s="45"/>
    </row>
    <row r="45" spans="1:12" x14ac:dyDescent="0.25">
      <c r="A45" s="2" t="s">
        <v>20</v>
      </c>
      <c r="B45" s="47"/>
      <c r="C45" s="1">
        <v>20</v>
      </c>
      <c r="D45" s="1">
        <v>15</v>
      </c>
      <c r="E45" s="1">
        <v>0.34</v>
      </c>
      <c r="F45" s="1">
        <v>0</v>
      </c>
      <c r="G45" s="1">
        <v>1.9</v>
      </c>
      <c r="H45" s="1">
        <v>8.6</v>
      </c>
      <c r="I45" s="27"/>
      <c r="J45" s="45"/>
    </row>
    <row r="46" spans="1:12" x14ac:dyDescent="0.25">
      <c r="A46" s="2" t="s">
        <v>22</v>
      </c>
      <c r="B46" s="47"/>
      <c r="C46" s="1">
        <v>2</v>
      </c>
      <c r="D46" s="1">
        <v>2</v>
      </c>
      <c r="E46" s="1">
        <v>0</v>
      </c>
      <c r="F46" s="1">
        <v>1.998</v>
      </c>
      <c r="G46" s="1">
        <v>0</v>
      </c>
      <c r="H46" s="1">
        <v>17.98</v>
      </c>
      <c r="I46" s="27"/>
      <c r="J46" s="45"/>
    </row>
    <row r="47" spans="1:12" ht="75" x14ac:dyDescent="0.25">
      <c r="A47" s="15" t="s">
        <v>99</v>
      </c>
      <c r="B47" s="13">
        <v>30</v>
      </c>
      <c r="C47" s="1"/>
      <c r="D47" s="1"/>
      <c r="E47" s="1"/>
      <c r="F47" s="1"/>
      <c r="G47" s="1"/>
      <c r="H47" s="1"/>
      <c r="I47" s="27"/>
      <c r="J47" s="45">
        <v>34</v>
      </c>
    </row>
    <row r="48" spans="1:12" x14ac:dyDescent="0.25">
      <c r="A48" s="2" t="s">
        <v>19</v>
      </c>
      <c r="B48" s="37"/>
      <c r="C48" s="1">
        <v>50</v>
      </c>
      <c r="D48" s="1">
        <v>40</v>
      </c>
      <c r="E48" s="1">
        <v>0.65</v>
      </c>
      <c r="F48" s="1">
        <v>0.05</v>
      </c>
      <c r="G48" s="1">
        <v>3.5</v>
      </c>
      <c r="H48" s="1">
        <v>16.5</v>
      </c>
      <c r="I48" s="27"/>
      <c r="J48" s="45"/>
    </row>
    <row r="49" spans="1:10" x14ac:dyDescent="0.25">
      <c r="A49" s="2" t="s">
        <v>100</v>
      </c>
      <c r="B49" s="37"/>
      <c r="C49" s="1">
        <v>15</v>
      </c>
      <c r="D49" s="1">
        <v>15</v>
      </c>
      <c r="E49" s="1">
        <v>0</v>
      </c>
      <c r="F49" s="1">
        <v>0</v>
      </c>
      <c r="G49" s="1">
        <v>0</v>
      </c>
      <c r="H49" s="1">
        <v>0</v>
      </c>
      <c r="I49" s="27"/>
      <c r="J49" s="45"/>
    </row>
    <row r="50" spans="1:10" x14ac:dyDescent="0.25">
      <c r="A50" s="2" t="s">
        <v>22</v>
      </c>
      <c r="B50" s="37"/>
      <c r="C50" s="1">
        <v>2</v>
      </c>
      <c r="D50" s="1">
        <v>2</v>
      </c>
      <c r="E50" s="1">
        <v>0</v>
      </c>
      <c r="F50" s="1">
        <v>1.998</v>
      </c>
      <c r="G50" s="1">
        <v>0</v>
      </c>
      <c r="H50" s="1">
        <v>17.98</v>
      </c>
      <c r="I50" s="27"/>
      <c r="J50" s="45"/>
    </row>
    <row r="51" spans="1:10" ht="49.5" customHeight="1" x14ac:dyDescent="0.25">
      <c r="A51" s="15" t="s">
        <v>173</v>
      </c>
      <c r="B51" s="33">
        <v>100</v>
      </c>
      <c r="C51" s="1"/>
      <c r="D51" s="1"/>
      <c r="E51" s="1"/>
      <c r="F51" s="1"/>
      <c r="G51" s="1"/>
      <c r="H51" s="1"/>
      <c r="I51" s="27"/>
      <c r="J51" s="45">
        <v>15</v>
      </c>
    </row>
    <row r="52" spans="1:10" x14ac:dyDescent="0.25">
      <c r="A52" s="2" t="s">
        <v>120</v>
      </c>
      <c r="B52" s="37"/>
      <c r="C52" s="1">
        <v>50</v>
      </c>
      <c r="D52" s="1">
        <v>40</v>
      </c>
      <c r="E52" s="1">
        <v>0.2</v>
      </c>
      <c r="F52" s="1">
        <v>0</v>
      </c>
      <c r="G52" s="1">
        <v>5.65</v>
      </c>
      <c r="H52" s="1">
        <v>23</v>
      </c>
      <c r="I52" s="27"/>
      <c r="J52" s="45"/>
    </row>
    <row r="53" spans="1:10" x14ac:dyDescent="0.25">
      <c r="A53" s="2" t="s">
        <v>13</v>
      </c>
      <c r="B53" s="37"/>
      <c r="C53" s="1">
        <v>8</v>
      </c>
      <c r="D53" s="1">
        <v>8</v>
      </c>
      <c r="E53" s="1">
        <v>0.03</v>
      </c>
      <c r="F53" s="1">
        <v>0</v>
      </c>
      <c r="G53" s="1">
        <v>7.95</v>
      </c>
      <c r="H53" s="1">
        <v>24.48</v>
      </c>
      <c r="I53" s="27"/>
      <c r="J53" s="45"/>
    </row>
    <row r="54" spans="1:10" x14ac:dyDescent="0.25">
      <c r="A54" s="2" t="s">
        <v>24</v>
      </c>
      <c r="B54" s="37"/>
      <c r="C54" s="1">
        <v>3.5000000000000003E-2</v>
      </c>
      <c r="D54" s="1">
        <v>3.5000000000000003E-2</v>
      </c>
      <c r="E54" s="1">
        <v>0</v>
      </c>
      <c r="F54" s="1">
        <v>0</v>
      </c>
      <c r="G54" s="1">
        <v>0</v>
      </c>
      <c r="H54" s="1">
        <v>0</v>
      </c>
      <c r="I54" s="27">
        <v>3.5000000000000003E-2</v>
      </c>
      <c r="J54" s="45"/>
    </row>
    <row r="55" spans="1:10" x14ac:dyDescent="0.25">
      <c r="A55" s="15" t="s">
        <v>15</v>
      </c>
      <c r="B55" s="13">
        <v>20</v>
      </c>
      <c r="C55" s="1">
        <v>20</v>
      </c>
      <c r="D55" s="1">
        <v>20</v>
      </c>
      <c r="E55" s="1">
        <v>1.54</v>
      </c>
      <c r="F55" s="1">
        <v>0.48</v>
      </c>
      <c r="G55" s="1">
        <v>10.68</v>
      </c>
      <c r="H55" s="1">
        <v>50.8</v>
      </c>
      <c r="I55" s="27"/>
      <c r="J55" s="45"/>
    </row>
    <row r="56" spans="1:10" x14ac:dyDescent="0.25">
      <c r="A56" s="15" t="s">
        <v>25</v>
      </c>
      <c r="B56" s="13">
        <v>40</v>
      </c>
      <c r="C56" s="1">
        <v>40</v>
      </c>
      <c r="D56" s="1">
        <v>40</v>
      </c>
      <c r="E56" s="1">
        <v>1.88</v>
      </c>
      <c r="F56" s="1">
        <v>0.28000000000000003</v>
      </c>
      <c r="G56" s="1">
        <v>19.920000000000002</v>
      </c>
      <c r="H56" s="1">
        <v>85.6</v>
      </c>
      <c r="I56" s="27"/>
      <c r="J56" s="45"/>
    </row>
    <row r="57" spans="1:10" x14ac:dyDescent="0.25">
      <c r="A57" s="6" t="s">
        <v>26</v>
      </c>
      <c r="B57" s="7"/>
      <c r="C57" s="7"/>
      <c r="D57" s="7"/>
      <c r="E57" s="7">
        <f>SUM(E58:E72)</f>
        <v>11.811999999999999</v>
      </c>
      <c r="F57" s="7">
        <f>SUM(F58:F72)</f>
        <v>12.291999999999998</v>
      </c>
      <c r="G57" s="7">
        <f>SUM(G58:G72)</f>
        <v>46.903999999999996</v>
      </c>
      <c r="H57" s="7">
        <f>SUM(H58:H72)</f>
        <v>325.93600000000004</v>
      </c>
      <c r="I57" s="26"/>
      <c r="J57" s="45"/>
    </row>
    <row r="58" spans="1:10" ht="45" x14ac:dyDescent="0.25">
      <c r="A58" s="15" t="s">
        <v>101</v>
      </c>
      <c r="B58" s="13">
        <v>50</v>
      </c>
      <c r="C58" s="1"/>
      <c r="D58" s="1"/>
      <c r="E58" s="1"/>
      <c r="F58" s="1"/>
      <c r="G58" s="1"/>
      <c r="H58" s="1"/>
      <c r="I58" s="27"/>
      <c r="J58" s="45">
        <v>35</v>
      </c>
    </row>
    <row r="59" spans="1:10" x14ac:dyDescent="0.25">
      <c r="A59" s="20" t="s">
        <v>35</v>
      </c>
      <c r="B59" s="19"/>
      <c r="C59" s="1">
        <v>40</v>
      </c>
      <c r="D59" s="1">
        <v>40</v>
      </c>
      <c r="E59" s="1">
        <v>6.68</v>
      </c>
      <c r="F59" s="1">
        <v>3.6</v>
      </c>
      <c r="G59" s="1">
        <v>0.52</v>
      </c>
      <c r="H59" s="1">
        <v>62.4</v>
      </c>
      <c r="I59" s="27"/>
      <c r="J59" s="45"/>
    </row>
    <row r="60" spans="1:10" x14ac:dyDescent="0.25">
      <c r="A60" s="20" t="s">
        <v>39</v>
      </c>
      <c r="B60" s="19"/>
      <c r="C60" s="1">
        <v>5</v>
      </c>
      <c r="D60" s="1">
        <v>5</v>
      </c>
      <c r="E60" s="1">
        <v>0.03</v>
      </c>
      <c r="F60" s="1">
        <v>0</v>
      </c>
      <c r="G60" s="1">
        <v>4.97</v>
      </c>
      <c r="H60" s="1">
        <v>18.7</v>
      </c>
      <c r="I60" s="27"/>
      <c r="J60" s="45"/>
    </row>
    <row r="61" spans="1:10" x14ac:dyDescent="0.25">
      <c r="A61" s="20" t="s">
        <v>36</v>
      </c>
      <c r="B61" s="19"/>
      <c r="C61" s="1">
        <v>0.6</v>
      </c>
      <c r="D61" s="1">
        <v>0.6</v>
      </c>
      <c r="E61" s="1">
        <v>0</v>
      </c>
      <c r="F61" s="1">
        <v>0</v>
      </c>
      <c r="G61" s="1">
        <v>0</v>
      </c>
      <c r="H61" s="1">
        <v>0</v>
      </c>
      <c r="I61" s="27"/>
      <c r="J61" s="45"/>
    </row>
    <row r="62" spans="1:10" x14ac:dyDescent="0.25">
      <c r="A62" s="20" t="s">
        <v>37</v>
      </c>
      <c r="B62" s="19"/>
      <c r="C62" s="1">
        <v>40</v>
      </c>
      <c r="D62" s="1">
        <v>40</v>
      </c>
      <c r="E62" s="1">
        <v>1.1200000000000001</v>
      </c>
      <c r="F62" s="1">
        <v>1.28</v>
      </c>
      <c r="G62" s="1">
        <v>1.88</v>
      </c>
      <c r="H62" s="1">
        <v>23.2</v>
      </c>
      <c r="I62" s="27"/>
      <c r="J62" s="45"/>
    </row>
    <row r="63" spans="1:10" x14ac:dyDescent="0.25">
      <c r="A63" s="20" t="s">
        <v>153</v>
      </c>
      <c r="B63" s="19"/>
      <c r="C63" s="1">
        <v>6</v>
      </c>
      <c r="D63" s="1">
        <v>6</v>
      </c>
      <c r="E63" s="1">
        <v>3.5999999999999997E-2</v>
      </c>
      <c r="F63" s="1">
        <v>4.95</v>
      </c>
      <c r="G63" s="1">
        <v>5.3999999999999999E-2</v>
      </c>
      <c r="H63" s="1">
        <v>44.88</v>
      </c>
      <c r="I63" s="27"/>
      <c r="J63" s="45"/>
    </row>
    <row r="64" spans="1:10" x14ac:dyDescent="0.25">
      <c r="A64" s="20" t="s">
        <v>22</v>
      </c>
      <c r="B64" s="19"/>
      <c r="C64" s="1">
        <v>2</v>
      </c>
      <c r="D64" s="1">
        <v>2</v>
      </c>
      <c r="E64" s="1">
        <v>0</v>
      </c>
      <c r="F64" s="1">
        <v>1.998</v>
      </c>
      <c r="G64" s="1">
        <v>0</v>
      </c>
      <c r="H64" s="1">
        <v>17.98</v>
      </c>
      <c r="I64" s="27"/>
      <c r="J64" s="45"/>
    </row>
    <row r="65" spans="1:12" x14ac:dyDescent="0.25">
      <c r="A65" s="20" t="s">
        <v>32</v>
      </c>
      <c r="B65" s="19"/>
      <c r="C65" s="12">
        <v>0.125</v>
      </c>
      <c r="D65" s="12">
        <v>0.125</v>
      </c>
      <c r="E65" s="1">
        <v>1.6E-2</v>
      </c>
      <c r="F65" s="1">
        <v>1.4E-2</v>
      </c>
      <c r="G65" s="1">
        <v>0</v>
      </c>
      <c r="H65" s="1">
        <v>0.19600000000000001</v>
      </c>
      <c r="I65" s="27"/>
      <c r="J65" s="45"/>
    </row>
    <row r="66" spans="1:12" x14ac:dyDescent="0.25">
      <c r="A66" s="20" t="s">
        <v>34</v>
      </c>
      <c r="B66" s="19"/>
      <c r="C66" s="1">
        <v>30</v>
      </c>
      <c r="D66" s="1">
        <v>30</v>
      </c>
      <c r="E66" s="1">
        <v>3.09</v>
      </c>
      <c r="F66" s="1">
        <v>0.27</v>
      </c>
      <c r="G66" s="1">
        <v>22.26</v>
      </c>
      <c r="H66" s="1">
        <v>98.1</v>
      </c>
      <c r="I66" s="27"/>
      <c r="J66" s="45"/>
    </row>
    <row r="67" spans="1:12" x14ac:dyDescent="0.25">
      <c r="A67" s="15" t="s">
        <v>186</v>
      </c>
      <c r="B67" s="13">
        <v>100</v>
      </c>
      <c r="C67" s="1"/>
      <c r="D67" s="1"/>
      <c r="E67" s="1"/>
      <c r="F67" s="1"/>
      <c r="G67" s="1"/>
      <c r="H67" s="1"/>
      <c r="I67" s="27"/>
      <c r="J67" s="45"/>
    </row>
    <row r="68" spans="1:12" x14ac:dyDescent="0.25">
      <c r="A68" s="64" t="s">
        <v>40</v>
      </c>
      <c r="B68" s="65"/>
      <c r="C68" s="5">
        <v>0.4</v>
      </c>
      <c r="D68" s="5">
        <v>0.4</v>
      </c>
      <c r="E68" s="5">
        <v>0</v>
      </c>
      <c r="F68" s="5">
        <v>0</v>
      </c>
      <c r="G68" s="5">
        <v>0</v>
      </c>
      <c r="H68" s="5">
        <v>0</v>
      </c>
      <c r="I68" s="29"/>
      <c r="J68" s="45"/>
    </row>
    <row r="69" spans="1:12" x14ac:dyDescent="0.25">
      <c r="A69" s="64" t="s">
        <v>39</v>
      </c>
      <c r="B69" s="65"/>
      <c r="C69" s="5">
        <v>8</v>
      </c>
      <c r="D69" s="5">
        <v>8</v>
      </c>
      <c r="E69" s="5">
        <v>0.03</v>
      </c>
      <c r="F69" s="5">
        <v>0</v>
      </c>
      <c r="G69" s="5">
        <v>7.95</v>
      </c>
      <c r="H69" s="5">
        <v>24.48</v>
      </c>
      <c r="I69" s="29"/>
      <c r="J69" s="45"/>
    </row>
    <row r="70" spans="1:12" x14ac:dyDescent="0.25">
      <c r="A70" s="10" t="s">
        <v>37</v>
      </c>
      <c r="B70" s="38"/>
      <c r="C70" s="5">
        <v>100</v>
      </c>
      <c r="D70" s="5">
        <v>100</v>
      </c>
      <c r="E70" s="5">
        <v>0</v>
      </c>
      <c r="F70" s="5">
        <v>0</v>
      </c>
      <c r="G70" s="5">
        <v>0</v>
      </c>
      <c r="H70" s="5">
        <v>0</v>
      </c>
      <c r="I70" s="29"/>
      <c r="J70" s="45"/>
    </row>
    <row r="71" spans="1:12" x14ac:dyDescent="0.25">
      <c r="A71" s="24" t="s">
        <v>66</v>
      </c>
      <c r="B71" s="23">
        <v>50</v>
      </c>
      <c r="C71" s="22"/>
      <c r="D71" s="22"/>
      <c r="E71" s="22"/>
      <c r="F71" s="22"/>
      <c r="G71" s="22"/>
      <c r="H71" s="22"/>
      <c r="I71" s="30"/>
      <c r="J71" s="45"/>
    </row>
    <row r="72" spans="1:12" x14ac:dyDescent="0.25">
      <c r="A72" s="35" t="s">
        <v>66</v>
      </c>
      <c r="B72" s="36"/>
      <c r="C72" s="22">
        <v>50</v>
      </c>
      <c r="D72" s="22">
        <v>50</v>
      </c>
      <c r="E72" s="22">
        <v>0.81</v>
      </c>
      <c r="F72" s="22">
        <v>0.18</v>
      </c>
      <c r="G72" s="22">
        <v>9.27</v>
      </c>
      <c r="H72" s="22">
        <v>36</v>
      </c>
      <c r="I72" s="30"/>
      <c r="J72" s="45"/>
    </row>
    <row r="73" spans="1:12" s="4" customFormat="1" ht="21.75" thickBot="1" x14ac:dyDescent="0.3">
      <c r="A73" s="16" t="s">
        <v>27</v>
      </c>
      <c r="B73" s="17"/>
      <c r="C73" s="17"/>
      <c r="D73" s="17"/>
      <c r="E73" s="17">
        <f>E57+E19+E17+E4</f>
        <v>60.186</v>
      </c>
      <c r="F73" s="17">
        <f>F57+F19+F17+F4</f>
        <v>62.334000000000003</v>
      </c>
      <c r="G73" s="17">
        <f>G57+G19+G17+G4</f>
        <v>211.81900000000002</v>
      </c>
      <c r="H73" s="17">
        <f>H57+H19+H17+H4</f>
        <v>1628.7320000000002</v>
      </c>
      <c r="I73" s="31">
        <f>I19</f>
        <v>3.5000000000000003E-2</v>
      </c>
      <c r="J73" s="45"/>
      <c r="L73"/>
    </row>
  </sheetData>
  <mergeCells count="9">
    <mergeCell ref="J2:J3"/>
    <mergeCell ref="A1:I1"/>
    <mergeCell ref="A2:A3"/>
    <mergeCell ref="B2:B3"/>
    <mergeCell ref="C2:C3"/>
    <mergeCell ref="D2:D3"/>
    <mergeCell ref="E2:G2"/>
    <mergeCell ref="H2:H3"/>
    <mergeCell ref="I2:I3"/>
  </mergeCells>
  <pageMargins left="0.39370078740157483" right="0.39370078740157483" top="0.39370078740157483" bottom="0.3937007874015748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workbookViewId="0">
      <pane xSplit="1" ySplit="3" topLeftCell="B61" activePane="bottomRight" state="frozen"/>
      <selection pane="topRight" activeCell="B1" sqref="B1"/>
      <selection pane="bottomLeft" activeCell="A4" sqref="A4"/>
      <selection pane="bottomRight" activeCell="H64" sqref="H64"/>
    </sheetView>
  </sheetViews>
  <sheetFormatPr defaultRowHeight="21" x14ac:dyDescent="0.25"/>
  <cols>
    <col min="1" max="1" width="27.42578125" customWidth="1"/>
    <col min="7" max="7" width="11.140625" customWidth="1"/>
    <col min="8" max="8" width="11.5703125" customWidth="1"/>
    <col min="10" max="10" width="9.140625" style="44"/>
  </cols>
  <sheetData>
    <row r="1" spans="1:10" ht="23.25" customHeight="1" thickBot="1" x14ac:dyDescent="0.35">
      <c r="A1" s="69" t="s">
        <v>152</v>
      </c>
      <c r="B1" s="69"/>
      <c r="C1" s="69"/>
      <c r="D1" s="69"/>
      <c r="E1" s="69"/>
      <c r="F1" s="69"/>
      <c r="G1" s="69"/>
      <c r="H1" s="69"/>
      <c r="I1" s="69"/>
    </row>
    <row r="2" spans="1:10" ht="45" customHeight="1" x14ac:dyDescent="0.25">
      <c r="A2" s="70" t="s">
        <v>1</v>
      </c>
      <c r="B2" s="72" t="s">
        <v>7</v>
      </c>
      <c r="C2" s="72" t="s">
        <v>6</v>
      </c>
      <c r="D2" s="72" t="s">
        <v>8</v>
      </c>
      <c r="E2" s="74" t="s">
        <v>9</v>
      </c>
      <c r="F2" s="75"/>
      <c r="G2" s="76"/>
      <c r="H2" s="72" t="s">
        <v>5</v>
      </c>
      <c r="I2" s="77" t="s">
        <v>69</v>
      </c>
      <c r="J2" s="68" t="s">
        <v>70</v>
      </c>
    </row>
    <row r="3" spans="1:10" ht="33" customHeight="1" x14ac:dyDescent="0.25">
      <c r="A3" s="71"/>
      <c r="B3" s="73"/>
      <c r="C3" s="73"/>
      <c r="D3" s="73"/>
      <c r="E3" s="37" t="s">
        <v>2</v>
      </c>
      <c r="F3" s="37" t="s">
        <v>3</v>
      </c>
      <c r="G3" s="37" t="s">
        <v>4</v>
      </c>
      <c r="H3" s="73"/>
      <c r="I3" s="78"/>
      <c r="J3" s="68"/>
    </row>
    <row r="4" spans="1:10" x14ac:dyDescent="0.25">
      <c r="A4" s="6" t="s">
        <v>11</v>
      </c>
      <c r="B4" s="7"/>
      <c r="C4" s="7"/>
      <c r="D4" s="7"/>
      <c r="E4" s="7">
        <f>SUM(E5:E16)</f>
        <v>6.1</v>
      </c>
      <c r="F4" s="7">
        <f>SUM(F5:F16)</f>
        <v>14.837000000000003</v>
      </c>
      <c r="G4" s="7">
        <f>SUM(G5:G16)</f>
        <v>28.242999999999999</v>
      </c>
      <c r="H4" s="7">
        <f>SUM(H5:H16)</f>
        <v>279.54500000000002</v>
      </c>
      <c r="I4" s="26"/>
      <c r="J4" s="45"/>
    </row>
    <row r="5" spans="1:10" ht="63.75" customHeight="1" x14ac:dyDescent="0.25">
      <c r="A5" s="15" t="s">
        <v>176</v>
      </c>
      <c r="B5" s="33">
        <v>90</v>
      </c>
      <c r="C5" s="1"/>
      <c r="D5" s="1"/>
      <c r="E5" s="1"/>
      <c r="F5" s="1"/>
      <c r="G5" s="1"/>
      <c r="H5" s="1"/>
      <c r="I5" s="27"/>
      <c r="J5" s="45">
        <v>36</v>
      </c>
    </row>
    <row r="6" spans="1:10" x14ac:dyDescent="0.25">
      <c r="A6" s="2" t="s">
        <v>102</v>
      </c>
      <c r="B6" s="37"/>
      <c r="C6" s="1">
        <v>30</v>
      </c>
      <c r="D6" s="1">
        <v>30</v>
      </c>
      <c r="E6" s="1">
        <v>0</v>
      </c>
      <c r="F6" s="1">
        <v>0</v>
      </c>
      <c r="G6" s="1">
        <v>0</v>
      </c>
      <c r="H6" s="1">
        <v>0</v>
      </c>
      <c r="I6" s="27"/>
      <c r="J6" s="45"/>
    </row>
    <row r="7" spans="1:10" x14ac:dyDescent="0.25">
      <c r="A7" s="2" t="s">
        <v>32</v>
      </c>
      <c r="B7" s="37"/>
      <c r="C7" s="1">
        <v>0.5</v>
      </c>
      <c r="D7" s="1">
        <v>0.5</v>
      </c>
      <c r="E7" s="1">
        <v>0.06</v>
      </c>
      <c r="F7" s="1">
        <v>5.7000000000000002E-2</v>
      </c>
      <c r="G7" s="1">
        <v>3.5000000000000003E-2</v>
      </c>
      <c r="H7" s="1">
        <v>0.78500000000000003</v>
      </c>
      <c r="I7" s="27"/>
      <c r="J7" s="45"/>
    </row>
    <row r="8" spans="1:10" x14ac:dyDescent="0.25">
      <c r="A8" s="2" t="s">
        <v>38</v>
      </c>
      <c r="B8" s="37"/>
      <c r="C8" s="12">
        <v>6</v>
      </c>
      <c r="D8" s="12">
        <v>6</v>
      </c>
      <c r="E8" s="1">
        <v>3.5999999999999997E-2</v>
      </c>
      <c r="F8" s="1">
        <v>4.95</v>
      </c>
      <c r="G8" s="1">
        <v>5.3999999999999999E-2</v>
      </c>
      <c r="H8" s="1">
        <v>44.88</v>
      </c>
      <c r="I8" s="27"/>
      <c r="J8" s="45"/>
    </row>
    <row r="9" spans="1:10" ht="45" x14ac:dyDescent="0.25">
      <c r="A9" s="15" t="s">
        <v>124</v>
      </c>
      <c r="B9" s="13">
        <v>130</v>
      </c>
      <c r="C9" s="1"/>
      <c r="D9" s="1"/>
      <c r="E9" s="1"/>
      <c r="F9" s="1"/>
      <c r="G9" s="1"/>
      <c r="H9" s="1"/>
      <c r="I9" s="27"/>
      <c r="J9" s="45">
        <v>10</v>
      </c>
    </row>
    <row r="10" spans="1:10" x14ac:dyDescent="0.25">
      <c r="A10" s="2" t="s">
        <v>10</v>
      </c>
      <c r="B10" s="37"/>
      <c r="C10" s="1">
        <v>130</v>
      </c>
      <c r="D10" s="1">
        <v>130</v>
      </c>
      <c r="E10" s="1">
        <v>3.64</v>
      </c>
      <c r="F10" s="1">
        <v>4.16</v>
      </c>
      <c r="G10" s="1">
        <v>6.11</v>
      </c>
      <c r="H10" s="1">
        <v>75.400000000000006</v>
      </c>
      <c r="I10" s="27"/>
      <c r="J10" s="45"/>
    </row>
    <row r="11" spans="1:10" x14ac:dyDescent="0.25">
      <c r="A11" s="3" t="s">
        <v>40</v>
      </c>
      <c r="B11" s="37"/>
      <c r="C11" s="1">
        <v>0.4</v>
      </c>
      <c r="D11" s="1">
        <v>0.4</v>
      </c>
      <c r="E11" s="1">
        <v>0</v>
      </c>
      <c r="F11" s="1">
        <v>0</v>
      </c>
      <c r="G11" s="1">
        <v>0</v>
      </c>
      <c r="H11" s="1">
        <v>0</v>
      </c>
      <c r="I11" s="27"/>
      <c r="J11" s="45"/>
    </row>
    <row r="12" spans="1:10" x14ac:dyDescent="0.25">
      <c r="A12" s="2" t="s">
        <v>13</v>
      </c>
      <c r="B12" s="37"/>
      <c r="C12" s="1">
        <v>8</v>
      </c>
      <c r="D12" s="1">
        <v>8</v>
      </c>
      <c r="E12" s="1">
        <v>1.7999999999999999E-2</v>
      </c>
      <c r="F12" s="1">
        <v>0</v>
      </c>
      <c r="G12" s="1">
        <v>5.97</v>
      </c>
      <c r="H12" s="1">
        <v>37.4</v>
      </c>
      <c r="I12" s="27"/>
      <c r="J12" s="45"/>
    </row>
    <row r="13" spans="1:10" ht="30" x14ac:dyDescent="0.25">
      <c r="A13" s="15" t="s">
        <v>161</v>
      </c>
      <c r="B13" s="14" t="s">
        <v>162</v>
      </c>
      <c r="C13" s="1"/>
      <c r="D13" s="1"/>
      <c r="E13" s="1"/>
      <c r="F13" s="1"/>
      <c r="G13" s="1"/>
      <c r="H13" s="1"/>
      <c r="I13" s="27"/>
      <c r="J13" s="45"/>
    </row>
    <row r="14" spans="1:10" x14ac:dyDescent="0.25">
      <c r="A14" s="2" t="s">
        <v>15</v>
      </c>
      <c r="B14" s="37"/>
      <c r="C14" s="1">
        <v>30</v>
      </c>
      <c r="D14" s="1">
        <v>30</v>
      </c>
      <c r="E14" s="1">
        <v>2.31</v>
      </c>
      <c r="F14" s="1">
        <v>0.72</v>
      </c>
      <c r="G14" s="1">
        <v>16.02</v>
      </c>
      <c r="H14" s="1">
        <v>76.2</v>
      </c>
      <c r="I14" s="27"/>
      <c r="J14" s="45"/>
    </row>
    <row r="15" spans="1:10" x14ac:dyDescent="0.25">
      <c r="A15" s="2" t="s">
        <v>163</v>
      </c>
      <c r="B15" s="47"/>
      <c r="C15" s="1">
        <v>6</v>
      </c>
      <c r="D15" s="1">
        <v>6</v>
      </c>
      <c r="E15" s="1"/>
      <c r="F15" s="1"/>
      <c r="G15" s="1"/>
      <c r="H15" s="1"/>
      <c r="I15" s="27"/>
      <c r="J15" s="45"/>
    </row>
    <row r="16" spans="1:10" x14ac:dyDescent="0.25">
      <c r="A16" s="2" t="s">
        <v>38</v>
      </c>
      <c r="B16" s="37"/>
      <c r="C16" s="1">
        <v>6</v>
      </c>
      <c r="D16" s="1">
        <v>6</v>
      </c>
      <c r="E16" s="1">
        <v>3.5999999999999997E-2</v>
      </c>
      <c r="F16" s="1">
        <v>4.95</v>
      </c>
      <c r="G16" s="1">
        <v>5.3999999999999999E-2</v>
      </c>
      <c r="H16" s="1">
        <v>44.88</v>
      </c>
      <c r="I16" s="27"/>
      <c r="J16" s="45"/>
    </row>
    <row r="17" spans="1:12" s="4" customFormat="1" x14ac:dyDescent="0.25">
      <c r="A17" s="6" t="s">
        <v>16</v>
      </c>
      <c r="B17" s="7"/>
      <c r="C17" s="7"/>
      <c r="D17" s="7"/>
      <c r="E17" s="7">
        <f>E18</f>
        <v>0</v>
      </c>
      <c r="F17" s="7">
        <f>F18</f>
        <v>0</v>
      </c>
      <c r="G17" s="7">
        <f>G18</f>
        <v>0</v>
      </c>
      <c r="H17" s="7">
        <f>H18</f>
        <v>0</v>
      </c>
      <c r="I17" s="26"/>
      <c r="J17" s="45"/>
      <c r="L17"/>
    </row>
    <row r="18" spans="1:12" x14ac:dyDescent="0.25">
      <c r="A18" s="15" t="s">
        <v>177</v>
      </c>
      <c r="B18" s="13"/>
      <c r="C18" s="18">
        <v>100</v>
      </c>
      <c r="D18" s="1">
        <v>100</v>
      </c>
      <c r="E18" s="1">
        <v>0</v>
      </c>
      <c r="F18" s="1">
        <v>0</v>
      </c>
      <c r="G18" s="1">
        <v>0</v>
      </c>
      <c r="H18" s="1">
        <v>0</v>
      </c>
      <c r="I18" s="27"/>
      <c r="J18" s="45"/>
    </row>
    <row r="19" spans="1:12" x14ac:dyDescent="0.25">
      <c r="A19" s="6" t="s">
        <v>18</v>
      </c>
      <c r="B19" s="7"/>
      <c r="C19" s="7"/>
      <c r="D19" s="7"/>
      <c r="E19" s="7">
        <f>SUM(E21:E58)</f>
        <v>36.978000000000009</v>
      </c>
      <c r="F19" s="7">
        <f>SUM(F21:F58)</f>
        <v>21.497</v>
      </c>
      <c r="G19" s="7">
        <f>SUM(G21:G58)</f>
        <v>132.56600000000003</v>
      </c>
      <c r="H19" s="7">
        <f>SUM(H21:H58)</f>
        <v>847.27600000000018</v>
      </c>
      <c r="I19" s="26"/>
      <c r="J19" s="45"/>
    </row>
    <row r="20" spans="1:12" s="4" customFormat="1" ht="43.5" customHeight="1" x14ac:dyDescent="0.25">
      <c r="A20" s="15" t="s">
        <v>151</v>
      </c>
      <c r="B20" s="33">
        <v>150</v>
      </c>
      <c r="C20" s="37"/>
      <c r="D20" s="37"/>
      <c r="E20" s="37"/>
      <c r="F20" s="37"/>
      <c r="G20" s="37"/>
      <c r="H20" s="37"/>
      <c r="I20" s="28"/>
      <c r="J20" s="45">
        <v>37</v>
      </c>
      <c r="L20"/>
    </row>
    <row r="21" spans="1:12" x14ac:dyDescent="0.25">
      <c r="A21" s="2" t="s">
        <v>44</v>
      </c>
      <c r="B21" s="37"/>
      <c r="C21" s="1">
        <v>30</v>
      </c>
      <c r="D21" s="1">
        <v>20</v>
      </c>
      <c r="E21" s="1">
        <v>5.67</v>
      </c>
      <c r="F21" s="1">
        <v>3.72</v>
      </c>
      <c r="G21" s="1">
        <v>0</v>
      </c>
      <c r="H21" s="1">
        <v>56.1</v>
      </c>
      <c r="I21" s="27"/>
      <c r="J21" s="45"/>
    </row>
    <row r="22" spans="1:12" x14ac:dyDescent="0.25">
      <c r="A22" s="2" t="s">
        <v>148</v>
      </c>
      <c r="B22" s="41"/>
      <c r="C22" s="1">
        <v>90</v>
      </c>
      <c r="D22" s="1">
        <v>8</v>
      </c>
      <c r="E22" s="1">
        <v>1.32</v>
      </c>
      <c r="F22" s="1">
        <v>0.24</v>
      </c>
      <c r="G22" s="1">
        <v>11.64</v>
      </c>
      <c r="H22" s="1">
        <v>91.2</v>
      </c>
      <c r="I22" s="27"/>
      <c r="J22" s="45"/>
    </row>
    <row r="23" spans="1:12" x14ac:dyDescent="0.25">
      <c r="A23" s="2" t="s">
        <v>19</v>
      </c>
      <c r="B23" s="37"/>
      <c r="C23" s="1">
        <v>30</v>
      </c>
      <c r="D23" s="1">
        <v>25</v>
      </c>
      <c r="E23" s="1">
        <v>0.2</v>
      </c>
      <c r="F23" s="1">
        <v>0.04</v>
      </c>
      <c r="G23" s="1">
        <v>1.94</v>
      </c>
      <c r="H23" s="1">
        <v>8.4</v>
      </c>
      <c r="I23" s="27"/>
      <c r="J23" s="45"/>
    </row>
    <row r="24" spans="1:12" x14ac:dyDescent="0.25">
      <c r="A24" s="2" t="s">
        <v>20</v>
      </c>
      <c r="B24" s="37"/>
      <c r="C24" s="1">
        <v>20</v>
      </c>
      <c r="D24" s="1">
        <v>15</v>
      </c>
      <c r="E24" s="1">
        <v>0.34</v>
      </c>
      <c r="F24" s="1">
        <v>0</v>
      </c>
      <c r="G24" s="1">
        <v>1.9</v>
      </c>
      <c r="H24" s="1">
        <v>8.6</v>
      </c>
      <c r="I24" s="27"/>
      <c r="J24" s="45"/>
    </row>
    <row r="25" spans="1:12" x14ac:dyDescent="0.25">
      <c r="A25" s="2" t="s">
        <v>100</v>
      </c>
      <c r="B25" s="37"/>
      <c r="C25" s="1">
        <v>10</v>
      </c>
      <c r="D25" s="1">
        <v>10</v>
      </c>
      <c r="E25" s="1">
        <v>0</v>
      </c>
      <c r="F25" s="1">
        <v>0</v>
      </c>
      <c r="G25" s="1">
        <v>0</v>
      </c>
      <c r="H25" s="1">
        <v>0</v>
      </c>
      <c r="I25" s="27"/>
      <c r="J25" s="45"/>
    </row>
    <row r="26" spans="1:12" x14ac:dyDescent="0.25">
      <c r="A26" s="2" t="s">
        <v>77</v>
      </c>
      <c r="B26" s="37"/>
      <c r="C26" s="1">
        <v>30</v>
      </c>
      <c r="D26" s="1">
        <v>25</v>
      </c>
      <c r="E26" s="1">
        <v>0.54</v>
      </c>
      <c r="F26" s="1">
        <v>0</v>
      </c>
      <c r="G26" s="1">
        <v>1.62</v>
      </c>
      <c r="H26" s="1">
        <v>8.4</v>
      </c>
      <c r="I26" s="27"/>
      <c r="J26" s="45"/>
    </row>
    <row r="27" spans="1:12" x14ac:dyDescent="0.25">
      <c r="A27" s="2" t="s">
        <v>22</v>
      </c>
      <c r="B27" s="37"/>
      <c r="C27" s="1">
        <v>2</v>
      </c>
      <c r="D27" s="1">
        <v>2</v>
      </c>
      <c r="E27" s="1">
        <v>0</v>
      </c>
      <c r="F27" s="1">
        <v>1.998</v>
      </c>
      <c r="G27" s="1">
        <v>0</v>
      </c>
      <c r="H27" s="1">
        <v>17.98</v>
      </c>
      <c r="I27" s="27"/>
      <c r="J27" s="45"/>
    </row>
    <row r="28" spans="1:12" x14ac:dyDescent="0.25">
      <c r="A28" s="2" t="s">
        <v>65</v>
      </c>
      <c r="B28" s="37"/>
      <c r="C28" s="1">
        <v>3</v>
      </c>
      <c r="D28" s="1">
        <v>3</v>
      </c>
      <c r="E28" s="1">
        <v>0</v>
      </c>
      <c r="F28" s="1">
        <v>0</v>
      </c>
      <c r="G28" s="1">
        <v>0</v>
      </c>
      <c r="H28" s="1">
        <v>0</v>
      </c>
      <c r="I28" s="27"/>
      <c r="J28" s="45"/>
    </row>
    <row r="29" spans="1:12" x14ac:dyDescent="0.25">
      <c r="A29" s="2" t="s">
        <v>63</v>
      </c>
      <c r="B29" s="37"/>
      <c r="C29" s="1">
        <v>0.5</v>
      </c>
      <c r="D29" s="1">
        <v>0.5</v>
      </c>
      <c r="E29" s="1">
        <v>0</v>
      </c>
      <c r="F29" s="1">
        <v>0</v>
      </c>
      <c r="G29" s="1">
        <v>0</v>
      </c>
      <c r="H29" s="1">
        <v>0</v>
      </c>
      <c r="I29" s="27"/>
      <c r="J29" s="45"/>
    </row>
    <row r="30" spans="1:12" x14ac:dyDescent="0.25">
      <c r="A30" s="2" t="s">
        <v>54</v>
      </c>
      <c r="B30" s="37"/>
      <c r="C30" s="1">
        <v>0.15</v>
      </c>
      <c r="D30" s="1">
        <v>0.15</v>
      </c>
      <c r="E30" s="1">
        <v>0</v>
      </c>
      <c r="F30" s="1">
        <v>0</v>
      </c>
      <c r="G30" s="1">
        <v>0</v>
      </c>
      <c r="H30" s="1">
        <v>0</v>
      </c>
      <c r="I30" s="27"/>
      <c r="J30" s="45"/>
    </row>
    <row r="31" spans="1:12" x14ac:dyDescent="0.25">
      <c r="A31" s="2" t="s">
        <v>42</v>
      </c>
      <c r="B31" s="37"/>
      <c r="C31" s="1">
        <v>7</v>
      </c>
      <c r="D31" s="1">
        <v>7</v>
      </c>
      <c r="E31" s="1">
        <v>0.21</v>
      </c>
      <c r="F31" s="1">
        <v>0.7</v>
      </c>
      <c r="G31" s="1">
        <v>0.20300000000000001</v>
      </c>
      <c r="H31" s="1">
        <v>8.1199999999999992</v>
      </c>
      <c r="I31" s="27"/>
      <c r="J31" s="45"/>
    </row>
    <row r="32" spans="1:12" s="4" customFormat="1" ht="45" x14ac:dyDescent="0.25">
      <c r="A32" s="15" t="s">
        <v>135</v>
      </c>
      <c r="B32" s="33">
        <v>70</v>
      </c>
      <c r="C32" s="9"/>
      <c r="D32" s="9"/>
      <c r="E32" s="9"/>
      <c r="F32" s="9"/>
      <c r="G32" s="9"/>
      <c r="H32" s="9"/>
      <c r="I32" s="28"/>
      <c r="J32" s="45">
        <v>47</v>
      </c>
      <c r="L32"/>
    </row>
    <row r="33" spans="1:12" s="4" customFormat="1" x14ac:dyDescent="0.25">
      <c r="A33" s="3" t="s">
        <v>196</v>
      </c>
      <c r="B33" s="37"/>
      <c r="C33" s="9">
        <v>100</v>
      </c>
      <c r="D33" s="9">
        <v>90</v>
      </c>
      <c r="E33" s="9">
        <v>2.8</v>
      </c>
      <c r="F33" s="9">
        <v>0.14000000000000001</v>
      </c>
      <c r="G33" s="9">
        <v>27.58</v>
      </c>
      <c r="H33" s="9">
        <v>116.2</v>
      </c>
      <c r="I33" s="28"/>
      <c r="J33" s="45"/>
      <c r="K33" s="11"/>
      <c r="L33"/>
    </row>
    <row r="34" spans="1:12" s="4" customFormat="1" x14ac:dyDescent="0.25">
      <c r="A34" s="3" t="s">
        <v>38</v>
      </c>
      <c r="B34" s="37"/>
      <c r="C34" s="9">
        <v>5</v>
      </c>
      <c r="D34" s="9">
        <v>5</v>
      </c>
      <c r="E34" s="9">
        <v>0.03</v>
      </c>
      <c r="F34" s="9">
        <v>4.125</v>
      </c>
      <c r="G34" s="9">
        <v>4.4999999999999998E-2</v>
      </c>
      <c r="H34" s="9">
        <v>37.4</v>
      </c>
      <c r="I34" s="28"/>
      <c r="J34" s="45"/>
      <c r="K34" s="11"/>
      <c r="L34"/>
    </row>
    <row r="35" spans="1:12" s="4" customFormat="1" x14ac:dyDescent="0.25">
      <c r="A35" s="3" t="s">
        <v>37</v>
      </c>
      <c r="B35" s="37"/>
      <c r="C35" s="9">
        <v>50</v>
      </c>
      <c r="D35" s="9">
        <v>50</v>
      </c>
      <c r="E35" s="9">
        <v>1.4</v>
      </c>
      <c r="F35" s="9">
        <v>1.6</v>
      </c>
      <c r="G35" s="9">
        <v>2.35</v>
      </c>
      <c r="H35" s="9">
        <v>29</v>
      </c>
      <c r="I35" s="28"/>
      <c r="J35" s="45"/>
      <c r="K35" s="11"/>
      <c r="L35"/>
    </row>
    <row r="36" spans="1:12" s="4" customFormat="1" ht="60" x14ac:dyDescent="0.25">
      <c r="A36" s="40" t="s">
        <v>104</v>
      </c>
      <c r="B36" s="33">
        <v>10</v>
      </c>
      <c r="C36" s="9"/>
      <c r="D36" s="9"/>
      <c r="E36" s="9"/>
      <c r="F36" s="9"/>
      <c r="G36" s="9"/>
      <c r="H36" s="9"/>
      <c r="I36" s="28"/>
      <c r="J36" s="45">
        <v>20</v>
      </c>
      <c r="K36" s="11"/>
      <c r="L36"/>
    </row>
    <row r="37" spans="1:12" s="4" customFormat="1" x14ac:dyDescent="0.25">
      <c r="A37" s="3" t="s">
        <v>37</v>
      </c>
      <c r="B37" s="37"/>
      <c r="C37" s="9">
        <v>40</v>
      </c>
      <c r="D37" s="9">
        <v>40</v>
      </c>
      <c r="E37" s="9">
        <v>1.1200000000000001</v>
      </c>
      <c r="F37" s="9">
        <v>1.28</v>
      </c>
      <c r="G37" s="9">
        <v>1.88</v>
      </c>
      <c r="H37" s="9">
        <v>23.2</v>
      </c>
      <c r="I37" s="28"/>
      <c r="J37" s="45"/>
      <c r="K37" s="11"/>
      <c r="L37"/>
    </row>
    <row r="38" spans="1:12" s="4" customFormat="1" x14ac:dyDescent="0.25">
      <c r="A38" s="3" t="s">
        <v>34</v>
      </c>
      <c r="B38" s="37"/>
      <c r="C38" s="9">
        <v>7</v>
      </c>
      <c r="D38" s="9">
        <v>7</v>
      </c>
      <c r="E38" s="9">
        <v>0.72099999999999997</v>
      </c>
      <c r="F38" s="9">
        <v>6.3E-2</v>
      </c>
      <c r="G38" s="9">
        <v>5.194</v>
      </c>
      <c r="H38" s="9">
        <v>22.89</v>
      </c>
      <c r="I38" s="28"/>
      <c r="J38" s="45"/>
      <c r="K38" s="11"/>
      <c r="L38"/>
    </row>
    <row r="39" spans="1:12" s="4" customFormat="1" x14ac:dyDescent="0.25">
      <c r="A39" s="3" t="s">
        <v>19</v>
      </c>
      <c r="B39" s="37"/>
      <c r="C39" s="9">
        <v>20</v>
      </c>
      <c r="D39" s="9">
        <v>15</v>
      </c>
      <c r="E39" s="9">
        <v>0.26</v>
      </c>
      <c r="F39" s="9">
        <v>0.02</v>
      </c>
      <c r="G39" s="9">
        <v>1.4</v>
      </c>
      <c r="H39" s="9">
        <v>6.6</v>
      </c>
      <c r="I39" s="28"/>
      <c r="J39" s="45"/>
      <c r="K39" s="11"/>
      <c r="L39"/>
    </row>
    <row r="40" spans="1:12" s="4" customFormat="1" x14ac:dyDescent="0.25">
      <c r="A40" s="3" t="s">
        <v>20</v>
      </c>
      <c r="B40" s="37"/>
      <c r="C40" s="9">
        <v>20</v>
      </c>
      <c r="D40" s="9">
        <v>15</v>
      </c>
      <c r="E40" s="9">
        <v>0.34</v>
      </c>
      <c r="F40" s="9">
        <v>0</v>
      </c>
      <c r="G40" s="9">
        <v>1.9</v>
      </c>
      <c r="H40" s="9">
        <v>8.6</v>
      </c>
      <c r="I40" s="28"/>
      <c r="J40" s="45"/>
      <c r="K40" s="11"/>
      <c r="L40"/>
    </row>
    <row r="41" spans="1:12" s="4" customFormat="1" x14ac:dyDescent="0.25">
      <c r="A41" s="3" t="s">
        <v>22</v>
      </c>
      <c r="B41" s="37"/>
      <c r="C41" s="9">
        <v>2</v>
      </c>
      <c r="D41" s="9">
        <v>2</v>
      </c>
      <c r="E41" s="9">
        <v>0</v>
      </c>
      <c r="F41" s="9">
        <v>1.998</v>
      </c>
      <c r="G41" s="9">
        <v>0</v>
      </c>
      <c r="H41" s="9">
        <v>17.98</v>
      </c>
      <c r="I41" s="28"/>
      <c r="J41" s="45"/>
      <c r="K41" s="11"/>
      <c r="L41"/>
    </row>
    <row r="42" spans="1:12" ht="45" x14ac:dyDescent="0.25">
      <c r="A42" s="15" t="s">
        <v>105</v>
      </c>
      <c r="B42" s="13">
        <v>50</v>
      </c>
      <c r="C42" s="1"/>
      <c r="D42" s="1"/>
      <c r="E42" s="1"/>
      <c r="F42" s="1"/>
      <c r="G42" s="1"/>
      <c r="H42" s="1"/>
      <c r="I42" s="27"/>
      <c r="J42" s="45"/>
    </row>
    <row r="43" spans="1:12" x14ac:dyDescent="0.25">
      <c r="A43" s="2" t="s">
        <v>166</v>
      </c>
      <c r="B43" s="37"/>
      <c r="C43" s="1">
        <v>100</v>
      </c>
      <c r="D43" s="1">
        <v>80</v>
      </c>
      <c r="E43" s="1">
        <v>15.9</v>
      </c>
      <c r="F43" s="1">
        <v>0.7</v>
      </c>
      <c r="G43" s="1">
        <v>0</v>
      </c>
      <c r="H43" s="1">
        <v>70</v>
      </c>
      <c r="I43" s="27"/>
      <c r="J43" s="45"/>
    </row>
    <row r="44" spans="1:12" x14ac:dyDescent="0.25">
      <c r="A44" s="2" t="s">
        <v>32</v>
      </c>
      <c r="B44" s="37"/>
      <c r="C44" s="8" t="s">
        <v>122</v>
      </c>
      <c r="D44" s="8" t="s">
        <v>122</v>
      </c>
      <c r="E44" s="1">
        <v>1.6E-2</v>
      </c>
      <c r="F44" s="1">
        <v>1.4E-2</v>
      </c>
      <c r="G44" s="1">
        <v>0</v>
      </c>
      <c r="H44" s="1">
        <v>0.19600000000000001</v>
      </c>
      <c r="I44" s="27"/>
      <c r="J44" s="45"/>
    </row>
    <row r="45" spans="1:12" x14ac:dyDescent="0.25">
      <c r="A45" s="2" t="s">
        <v>20</v>
      </c>
      <c r="B45" s="37"/>
      <c r="C45" s="1">
        <v>20</v>
      </c>
      <c r="D45" s="1">
        <v>15</v>
      </c>
      <c r="E45" s="1">
        <v>0.34</v>
      </c>
      <c r="F45" s="1">
        <v>0</v>
      </c>
      <c r="G45" s="1">
        <v>1.9</v>
      </c>
      <c r="H45" s="1">
        <v>8.6</v>
      </c>
      <c r="I45" s="27"/>
      <c r="J45" s="45"/>
    </row>
    <row r="46" spans="1:12" x14ac:dyDescent="0.25">
      <c r="A46" s="2" t="s">
        <v>19</v>
      </c>
      <c r="B46" s="37"/>
      <c r="C46" s="1">
        <v>20</v>
      </c>
      <c r="D46" s="1">
        <v>20</v>
      </c>
      <c r="E46" s="1">
        <v>0.2</v>
      </c>
      <c r="F46" s="1">
        <v>0.04</v>
      </c>
      <c r="G46" s="1">
        <v>1.94</v>
      </c>
      <c r="H46" s="1">
        <v>8.4</v>
      </c>
      <c r="I46" s="27"/>
      <c r="J46" s="45"/>
    </row>
    <row r="47" spans="1:12" x14ac:dyDescent="0.25">
      <c r="A47" s="2" t="s">
        <v>34</v>
      </c>
      <c r="B47" s="37"/>
      <c r="C47" s="1">
        <v>7</v>
      </c>
      <c r="D47" s="1">
        <v>7</v>
      </c>
      <c r="E47" s="1">
        <v>0.72099999999999997</v>
      </c>
      <c r="F47" s="1">
        <v>6.3E-2</v>
      </c>
      <c r="G47" s="1">
        <v>5.194</v>
      </c>
      <c r="H47" s="1">
        <v>22.89</v>
      </c>
      <c r="I47" s="27"/>
      <c r="J47" s="45"/>
    </row>
    <row r="48" spans="1:12" x14ac:dyDescent="0.25">
      <c r="A48" s="2" t="s">
        <v>22</v>
      </c>
      <c r="B48" s="37"/>
      <c r="C48" s="1">
        <v>2</v>
      </c>
      <c r="D48" s="1">
        <v>2</v>
      </c>
      <c r="E48" s="1">
        <v>0</v>
      </c>
      <c r="F48" s="1">
        <v>1.998</v>
      </c>
      <c r="G48" s="1">
        <v>0</v>
      </c>
      <c r="H48" s="1">
        <v>17.98</v>
      </c>
      <c r="I48" s="27"/>
      <c r="J48" s="45"/>
    </row>
    <row r="49" spans="1:10" ht="45" x14ac:dyDescent="0.25">
      <c r="A49" s="15" t="s">
        <v>106</v>
      </c>
      <c r="B49" s="13">
        <v>30</v>
      </c>
      <c r="C49" s="1"/>
      <c r="D49" s="1"/>
      <c r="E49" s="1"/>
      <c r="F49" s="1"/>
      <c r="G49" s="1"/>
      <c r="H49" s="1"/>
      <c r="I49" s="27"/>
      <c r="J49" s="45">
        <v>14</v>
      </c>
    </row>
    <row r="50" spans="1:10" x14ac:dyDescent="0.25">
      <c r="A50" s="2" t="s">
        <v>20</v>
      </c>
      <c r="B50" s="37"/>
      <c r="C50" s="1">
        <v>50</v>
      </c>
      <c r="D50" s="1">
        <v>40</v>
      </c>
      <c r="E50" s="1">
        <v>0.85</v>
      </c>
      <c r="F50" s="1">
        <v>0</v>
      </c>
      <c r="G50" s="1">
        <v>4.75</v>
      </c>
      <c r="H50" s="1">
        <v>21.5</v>
      </c>
      <c r="I50" s="27"/>
      <c r="J50" s="45"/>
    </row>
    <row r="51" spans="1:10" x14ac:dyDescent="0.25">
      <c r="A51" s="2" t="s">
        <v>13</v>
      </c>
      <c r="B51" s="37"/>
      <c r="C51" s="1">
        <v>8</v>
      </c>
      <c r="D51" s="1">
        <v>8</v>
      </c>
      <c r="E51" s="1">
        <v>0.03</v>
      </c>
      <c r="F51" s="1">
        <v>0</v>
      </c>
      <c r="G51" s="1">
        <v>7.98</v>
      </c>
      <c r="H51" s="1">
        <v>24.48</v>
      </c>
      <c r="I51" s="27"/>
      <c r="J51" s="45"/>
    </row>
    <row r="52" spans="1:10" x14ac:dyDescent="0.25">
      <c r="A52" s="2" t="s">
        <v>22</v>
      </c>
      <c r="B52" s="37"/>
      <c r="C52" s="1">
        <v>2</v>
      </c>
      <c r="D52" s="1">
        <v>2</v>
      </c>
      <c r="E52" s="1">
        <v>0</v>
      </c>
      <c r="F52" s="1">
        <v>1.998</v>
      </c>
      <c r="G52" s="1">
        <v>7.98</v>
      </c>
      <c r="H52" s="1">
        <v>24.48</v>
      </c>
      <c r="I52" s="27"/>
      <c r="J52" s="45"/>
    </row>
    <row r="53" spans="1:10" ht="56.25" customHeight="1" x14ac:dyDescent="0.25">
      <c r="A53" s="15" t="s">
        <v>178</v>
      </c>
      <c r="B53" s="33">
        <v>100</v>
      </c>
      <c r="C53" s="1"/>
      <c r="D53" s="1"/>
      <c r="E53" s="1"/>
      <c r="F53" s="1"/>
      <c r="G53" s="1"/>
      <c r="H53" s="1"/>
      <c r="I53" s="27"/>
      <c r="J53" s="45">
        <v>39</v>
      </c>
    </row>
    <row r="54" spans="1:10" x14ac:dyDescent="0.25">
      <c r="A54" s="2" t="s">
        <v>132</v>
      </c>
      <c r="B54" s="46"/>
      <c r="C54" s="1">
        <v>10</v>
      </c>
      <c r="D54" s="1">
        <v>10</v>
      </c>
      <c r="E54" s="1">
        <v>0.52</v>
      </c>
      <c r="F54" s="1">
        <v>0</v>
      </c>
      <c r="G54" s="1">
        <v>6.59</v>
      </c>
      <c r="H54" s="1">
        <v>27.2</v>
      </c>
      <c r="I54" s="27"/>
      <c r="J54" s="45"/>
    </row>
    <row r="55" spans="1:10" x14ac:dyDescent="0.25">
      <c r="A55" s="2" t="s">
        <v>13</v>
      </c>
      <c r="B55" s="37"/>
      <c r="C55" s="1">
        <v>8</v>
      </c>
      <c r="D55" s="1">
        <v>8</v>
      </c>
      <c r="E55" s="1">
        <v>0.03</v>
      </c>
      <c r="F55" s="1">
        <v>0</v>
      </c>
      <c r="G55" s="1">
        <v>7.98</v>
      </c>
      <c r="H55" s="1">
        <v>24.48</v>
      </c>
      <c r="I55" s="27"/>
      <c r="J55" s="45"/>
    </row>
    <row r="56" spans="1:10" x14ac:dyDescent="0.25">
      <c r="A56" s="2" t="s">
        <v>24</v>
      </c>
      <c r="B56" s="37"/>
      <c r="C56" s="1">
        <v>3.5000000000000003E-2</v>
      </c>
      <c r="D56" s="1">
        <v>3.5000000000000003E-2</v>
      </c>
      <c r="E56" s="1">
        <v>0</v>
      </c>
      <c r="F56" s="1">
        <v>0</v>
      </c>
      <c r="G56" s="1">
        <v>0</v>
      </c>
      <c r="H56" s="1">
        <v>0</v>
      </c>
      <c r="I56" s="27">
        <v>3.5000000000000003E-2</v>
      </c>
      <c r="J56" s="45"/>
    </row>
    <row r="57" spans="1:10" x14ac:dyDescent="0.25">
      <c r="A57" s="15" t="s">
        <v>15</v>
      </c>
      <c r="B57" s="13">
        <v>30</v>
      </c>
      <c r="C57" s="1">
        <v>30</v>
      </c>
      <c r="D57" s="1">
        <v>30</v>
      </c>
      <c r="E57" s="1">
        <v>1.54</v>
      </c>
      <c r="F57" s="1">
        <v>0.48</v>
      </c>
      <c r="G57" s="1">
        <v>10.68</v>
      </c>
      <c r="H57" s="1">
        <v>50.8</v>
      </c>
      <c r="I57" s="27"/>
      <c r="J57" s="45"/>
    </row>
    <row r="58" spans="1:10" x14ac:dyDescent="0.25">
      <c r="A58" s="15" t="s">
        <v>25</v>
      </c>
      <c r="B58" s="13">
        <v>40</v>
      </c>
      <c r="C58" s="1">
        <v>40</v>
      </c>
      <c r="D58" s="1">
        <v>40</v>
      </c>
      <c r="E58" s="1">
        <v>1.88</v>
      </c>
      <c r="F58" s="1">
        <v>0.28000000000000003</v>
      </c>
      <c r="G58" s="1">
        <v>19.920000000000002</v>
      </c>
      <c r="H58" s="1">
        <v>85.6</v>
      </c>
      <c r="I58" s="27"/>
      <c r="J58" s="45"/>
    </row>
    <row r="59" spans="1:10" x14ac:dyDescent="0.25">
      <c r="A59" s="6" t="s">
        <v>26</v>
      </c>
      <c r="B59" s="7"/>
      <c r="C59" s="7"/>
      <c r="D59" s="7"/>
      <c r="E59" s="7">
        <f>SUM(E60:E66)</f>
        <v>3.03</v>
      </c>
      <c r="F59" s="7">
        <f>SUM(F60:F66)</f>
        <v>4.72</v>
      </c>
      <c r="G59" s="7">
        <f>SUM(G60:G66)</f>
        <v>37.74</v>
      </c>
      <c r="H59" s="7">
        <f>SUM(H60:H66)</f>
        <v>285.88</v>
      </c>
      <c r="I59" s="26"/>
      <c r="J59" s="45"/>
    </row>
    <row r="60" spans="1:10" x14ac:dyDescent="0.25">
      <c r="A60" s="15" t="s">
        <v>61</v>
      </c>
      <c r="B60" s="13">
        <v>25</v>
      </c>
      <c r="C60" s="1"/>
      <c r="D60" s="1"/>
      <c r="E60" s="1"/>
      <c r="F60" s="1"/>
      <c r="G60" s="1"/>
      <c r="H60" s="1"/>
      <c r="I60" s="27"/>
      <c r="J60" s="45">
        <v>40</v>
      </c>
    </row>
    <row r="61" spans="1:10" x14ac:dyDescent="0.25">
      <c r="A61" s="20" t="s">
        <v>61</v>
      </c>
      <c r="B61" s="19"/>
      <c r="C61" s="1">
        <v>25</v>
      </c>
      <c r="D61" s="1">
        <v>25</v>
      </c>
      <c r="E61" s="1">
        <v>3</v>
      </c>
      <c r="F61" s="1">
        <v>4.72</v>
      </c>
      <c r="G61" s="1">
        <v>29.76</v>
      </c>
      <c r="H61" s="1">
        <v>174.4</v>
      </c>
      <c r="I61" s="27"/>
      <c r="J61" s="45"/>
    </row>
    <row r="62" spans="1:10" x14ac:dyDescent="0.25">
      <c r="A62" s="15" t="s">
        <v>62</v>
      </c>
      <c r="B62" s="13">
        <v>100</v>
      </c>
      <c r="C62" s="1"/>
      <c r="D62" s="1"/>
      <c r="E62" s="1"/>
      <c r="F62" s="1"/>
      <c r="G62" s="1"/>
      <c r="H62" s="1"/>
      <c r="I62" s="27"/>
      <c r="J62" s="45"/>
    </row>
    <row r="63" spans="1:10" x14ac:dyDescent="0.25">
      <c r="A63" s="64" t="s">
        <v>62</v>
      </c>
      <c r="B63" s="65"/>
      <c r="C63" s="5">
        <v>2</v>
      </c>
      <c r="D63" s="5">
        <v>2</v>
      </c>
      <c r="E63" s="5">
        <v>0</v>
      </c>
      <c r="F63" s="5">
        <v>0</v>
      </c>
      <c r="G63" s="5">
        <v>0</v>
      </c>
      <c r="H63" s="5">
        <v>0</v>
      </c>
      <c r="I63" s="29"/>
      <c r="J63" s="45"/>
    </row>
    <row r="64" spans="1:10" x14ac:dyDescent="0.25">
      <c r="A64" s="64" t="s">
        <v>39</v>
      </c>
      <c r="B64" s="65"/>
      <c r="C64" s="5">
        <v>8</v>
      </c>
      <c r="D64" s="5">
        <v>8</v>
      </c>
      <c r="E64" s="5">
        <v>0.03</v>
      </c>
      <c r="F64" s="5">
        <v>0</v>
      </c>
      <c r="G64" s="5">
        <v>7.98</v>
      </c>
      <c r="H64" s="5">
        <v>24.48</v>
      </c>
      <c r="I64" s="29"/>
      <c r="J64" s="45"/>
    </row>
    <row r="65" spans="1:12" x14ac:dyDescent="0.25">
      <c r="A65" s="10" t="s">
        <v>37</v>
      </c>
      <c r="B65" s="38"/>
      <c r="C65" s="5">
        <v>100</v>
      </c>
      <c r="D65" s="5">
        <v>100</v>
      </c>
      <c r="E65" s="5">
        <v>0</v>
      </c>
      <c r="F65" s="5">
        <v>0</v>
      </c>
      <c r="G65" s="5">
        <v>0</v>
      </c>
      <c r="H65" s="5">
        <v>87</v>
      </c>
      <c r="I65" s="29"/>
      <c r="J65" s="45"/>
    </row>
    <row r="66" spans="1:12" x14ac:dyDescent="0.25">
      <c r="A66" s="24" t="s">
        <v>67</v>
      </c>
      <c r="B66" s="23">
        <v>80</v>
      </c>
      <c r="C66" s="22"/>
      <c r="D66" s="22"/>
      <c r="E66" s="22"/>
      <c r="F66" s="22"/>
      <c r="G66" s="22"/>
      <c r="H66" s="22"/>
      <c r="I66" s="30"/>
      <c r="J66" s="45"/>
    </row>
    <row r="67" spans="1:12" x14ac:dyDescent="0.25">
      <c r="A67" s="35" t="s">
        <v>67</v>
      </c>
      <c r="B67" s="36"/>
      <c r="C67" s="22">
        <v>80</v>
      </c>
      <c r="D67" s="22">
        <v>80</v>
      </c>
      <c r="E67" s="22">
        <v>0.45</v>
      </c>
      <c r="F67" s="22">
        <v>0</v>
      </c>
      <c r="G67" s="22">
        <v>4.2</v>
      </c>
      <c r="H67" s="22">
        <v>19</v>
      </c>
      <c r="I67" s="30"/>
      <c r="J67" s="45"/>
    </row>
    <row r="68" spans="1:12" s="4" customFormat="1" ht="21.75" thickBot="1" x14ac:dyDescent="0.3">
      <c r="A68" s="16" t="s">
        <v>27</v>
      </c>
      <c r="B68" s="17"/>
      <c r="C68" s="17"/>
      <c r="D68" s="17"/>
      <c r="E68" s="17">
        <f>E59+E19+E17+E4</f>
        <v>46.108000000000011</v>
      </c>
      <c r="F68" s="17">
        <f>F59+F19+F17+F4</f>
        <v>41.054000000000002</v>
      </c>
      <c r="G68" s="17">
        <f>G59+G19+G17+G4</f>
        <v>198.54900000000004</v>
      </c>
      <c r="H68" s="17">
        <f>H59+H19+H17+H4</f>
        <v>1412.7010000000002</v>
      </c>
      <c r="I68" s="31">
        <f>SUM(I4:I65)</f>
        <v>3.5000000000000003E-2</v>
      </c>
      <c r="J68" s="45"/>
      <c r="L68"/>
    </row>
  </sheetData>
  <mergeCells count="9">
    <mergeCell ref="J2:J3"/>
    <mergeCell ref="A1:I1"/>
    <mergeCell ref="A2:A3"/>
    <mergeCell ref="B2:B3"/>
    <mergeCell ref="C2:C3"/>
    <mergeCell ref="D2:D3"/>
    <mergeCell ref="E2:G2"/>
    <mergeCell ref="H2:H3"/>
    <mergeCell ref="I2:I3"/>
  </mergeCells>
  <pageMargins left="0.39370078740157483" right="0.39370078740157483" top="0.39370078740157483" bottom="0.3937007874015748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workbookViewId="0">
      <pane xSplit="1" ySplit="3" topLeftCell="B55" activePane="bottomRight" state="frozen"/>
      <selection pane="topRight" activeCell="B1" sqref="B1"/>
      <selection pane="bottomLeft" activeCell="A4" sqref="A4"/>
      <selection pane="bottomRight" activeCell="D34" sqref="D34"/>
    </sheetView>
  </sheetViews>
  <sheetFormatPr defaultRowHeight="21" x14ac:dyDescent="0.25"/>
  <cols>
    <col min="1" max="1" width="26.5703125" customWidth="1"/>
    <col min="7" max="7" width="11.140625" customWidth="1"/>
    <col min="8" max="8" width="11.5703125" customWidth="1"/>
    <col min="10" max="10" width="9.140625" style="44"/>
  </cols>
  <sheetData>
    <row r="1" spans="1:10" ht="23.25" customHeight="1" thickBot="1" x14ac:dyDescent="0.35">
      <c r="A1" s="69" t="s">
        <v>150</v>
      </c>
      <c r="B1" s="69"/>
      <c r="C1" s="69"/>
      <c r="D1" s="69"/>
      <c r="E1" s="69"/>
      <c r="F1" s="69"/>
      <c r="G1" s="69"/>
      <c r="H1" s="69"/>
      <c r="I1" s="69"/>
    </row>
    <row r="2" spans="1:10" ht="45" customHeight="1" x14ac:dyDescent="0.25">
      <c r="A2" s="70" t="s">
        <v>1</v>
      </c>
      <c r="B2" s="72" t="s">
        <v>7</v>
      </c>
      <c r="C2" s="72" t="s">
        <v>6</v>
      </c>
      <c r="D2" s="72" t="s">
        <v>8</v>
      </c>
      <c r="E2" s="74" t="s">
        <v>9</v>
      </c>
      <c r="F2" s="75"/>
      <c r="G2" s="76"/>
      <c r="H2" s="72" t="s">
        <v>5</v>
      </c>
      <c r="I2" s="77" t="s">
        <v>69</v>
      </c>
      <c r="J2" s="68" t="s">
        <v>70</v>
      </c>
    </row>
    <row r="3" spans="1:10" ht="33" customHeight="1" x14ac:dyDescent="0.25">
      <c r="A3" s="71"/>
      <c r="B3" s="73"/>
      <c r="C3" s="73"/>
      <c r="D3" s="73"/>
      <c r="E3" s="37" t="s">
        <v>2</v>
      </c>
      <c r="F3" s="37" t="s">
        <v>3</v>
      </c>
      <c r="G3" s="37" t="s">
        <v>4</v>
      </c>
      <c r="H3" s="73"/>
      <c r="I3" s="78"/>
      <c r="J3" s="68"/>
    </row>
    <row r="4" spans="1:10" x14ac:dyDescent="0.25">
      <c r="A4" s="6" t="s">
        <v>11</v>
      </c>
      <c r="B4" s="7"/>
      <c r="C4" s="7"/>
      <c r="D4" s="7"/>
      <c r="E4" s="7">
        <f>SUM(E5:E17)</f>
        <v>9.0810000000000013</v>
      </c>
      <c r="F4" s="7">
        <f>SUM(F5:F17)</f>
        <v>17.052</v>
      </c>
      <c r="G4" s="7">
        <f>SUM(G5:G17)</f>
        <v>37.269000000000005</v>
      </c>
      <c r="H4" s="7">
        <f>SUM(H5:H17)</f>
        <v>326.44</v>
      </c>
      <c r="I4" s="26"/>
      <c r="J4" s="45"/>
    </row>
    <row r="5" spans="1:10" ht="58.5" customHeight="1" x14ac:dyDescent="0.25">
      <c r="A5" s="15" t="s">
        <v>107</v>
      </c>
      <c r="B5" s="33">
        <v>150</v>
      </c>
      <c r="C5" s="1"/>
      <c r="D5" s="1"/>
      <c r="E5" s="1"/>
      <c r="F5" s="1"/>
      <c r="G5" s="1"/>
      <c r="H5" s="1"/>
      <c r="I5" s="27"/>
      <c r="J5" s="45">
        <v>41</v>
      </c>
    </row>
    <row r="6" spans="1:10" x14ac:dyDescent="0.25">
      <c r="A6" s="2" t="s">
        <v>37</v>
      </c>
      <c r="B6" s="37"/>
      <c r="C6" s="1">
        <v>150</v>
      </c>
      <c r="D6" s="1">
        <v>150</v>
      </c>
      <c r="E6" s="1">
        <v>4.2</v>
      </c>
      <c r="F6" s="1">
        <v>4.8</v>
      </c>
      <c r="G6" s="1">
        <v>7.05</v>
      </c>
      <c r="H6" s="1">
        <v>87</v>
      </c>
      <c r="I6" s="27"/>
      <c r="J6" s="45"/>
    </row>
    <row r="7" spans="1:10" x14ac:dyDescent="0.25">
      <c r="A7" s="2" t="s">
        <v>45</v>
      </c>
      <c r="B7" s="37"/>
      <c r="C7" s="1">
        <v>8</v>
      </c>
      <c r="D7" s="1">
        <v>8</v>
      </c>
      <c r="E7" s="1">
        <v>0</v>
      </c>
      <c r="F7" s="1">
        <v>0</v>
      </c>
      <c r="G7" s="1">
        <v>0</v>
      </c>
      <c r="H7" s="1">
        <v>0</v>
      </c>
      <c r="I7" s="27"/>
      <c r="J7" s="45"/>
    </row>
    <row r="8" spans="1:10" x14ac:dyDescent="0.25">
      <c r="A8" s="2" t="s">
        <v>38</v>
      </c>
      <c r="B8" s="37"/>
      <c r="C8" s="1">
        <v>5</v>
      </c>
      <c r="D8" s="1">
        <v>5</v>
      </c>
      <c r="E8" s="1">
        <v>0.03</v>
      </c>
      <c r="F8" s="1">
        <v>4.125</v>
      </c>
      <c r="G8" s="1">
        <v>4.4999999999999998E-2</v>
      </c>
      <c r="H8" s="1">
        <v>37.4</v>
      </c>
      <c r="I8" s="27"/>
      <c r="J8" s="45"/>
    </row>
    <row r="9" spans="1:10" x14ac:dyDescent="0.25">
      <c r="A9" s="2" t="s">
        <v>39</v>
      </c>
      <c r="B9" s="37"/>
      <c r="C9" s="12">
        <v>6</v>
      </c>
      <c r="D9" s="12">
        <v>6</v>
      </c>
      <c r="E9" s="1">
        <v>1.7999999999999999E-2</v>
      </c>
      <c r="F9" s="1">
        <v>0</v>
      </c>
      <c r="G9" s="1">
        <v>5.97</v>
      </c>
      <c r="H9" s="1">
        <v>22.44</v>
      </c>
      <c r="I9" s="27"/>
      <c r="J9" s="45"/>
    </row>
    <row r="10" spans="1:10" ht="45" x14ac:dyDescent="0.25">
      <c r="A10" s="15" t="s">
        <v>125</v>
      </c>
      <c r="B10" s="13">
        <v>130</v>
      </c>
      <c r="C10" s="1"/>
      <c r="D10" s="1"/>
      <c r="E10" s="1"/>
      <c r="F10" s="1"/>
      <c r="G10" s="1"/>
      <c r="H10" s="1"/>
      <c r="I10" s="27"/>
      <c r="J10" s="45">
        <v>17</v>
      </c>
    </row>
    <row r="11" spans="1:10" x14ac:dyDescent="0.25">
      <c r="A11" s="2" t="s">
        <v>40</v>
      </c>
      <c r="B11" s="37"/>
      <c r="C11" s="1">
        <v>0.4</v>
      </c>
      <c r="D11" s="1">
        <v>0.4</v>
      </c>
      <c r="E11" s="1">
        <v>0</v>
      </c>
      <c r="F11" s="1">
        <v>0</v>
      </c>
      <c r="G11" s="1">
        <v>0</v>
      </c>
      <c r="H11" s="1">
        <v>0</v>
      </c>
      <c r="I11" s="27"/>
      <c r="J11" s="45"/>
    </row>
    <row r="12" spans="1:10" x14ac:dyDescent="0.25">
      <c r="A12" s="3" t="s">
        <v>57</v>
      </c>
      <c r="B12" s="37"/>
      <c r="C12" s="1">
        <v>5</v>
      </c>
      <c r="D12" s="1">
        <v>5</v>
      </c>
      <c r="E12" s="1">
        <v>4.4999999999999998E-2</v>
      </c>
      <c r="F12" s="1">
        <v>0</v>
      </c>
      <c r="G12" s="1">
        <v>0.18</v>
      </c>
      <c r="H12" s="1">
        <v>1.55</v>
      </c>
      <c r="I12" s="27"/>
      <c r="J12" s="45"/>
    </row>
    <row r="13" spans="1:10" x14ac:dyDescent="0.25">
      <c r="A13" s="2" t="s">
        <v>13</v>
      </c>
      <c r="B13" s="37"/>
      <c r="C13" s="1">
        <v>8</v>
      </c>
      <c r="D13" s="1">
        <v>8</v>
      </c>
      <c r="E13" s="1">
        <v>0.03</v>
      </c>
      <c r="F13" s="1">
        <v>0</v>
      </c>
      <c r="G13" s="1">
        <v>7.95</v>
      </c>
      <c r="H13" s="1">
        <v>24.48</v>
      </c>
      <c r="I13" s="27"/>
      <c r="J13" s="45"/>
    </row>
    <row r="14" spans="1:10" ht="30" x14ac:dyDescent="0.25">
      <c r="A14" s="15" t="s">
        <v>156</v>
      </c>
      <c r="B14" s="14" t="s">
        <v>157</v>
      </c>
      <c r="C14" s="1"/>
      <c r="D14" s="1"/>
      <c r="E14" s="1"/>
      <c r="F14" s="1"/>
      <c r="G14" s="1"/>
      <c r="H14" s="1"/>
      <c r="I14" s="27"/>
      <c r="J14" s="45"/>
    </row>
    <row r="15" spans="1:10" x14ac:dyDescent="0.25">
      <c r="A15" s="2" t="s">
        <v>15</v>
      </c>
      <c r="B15" s="37"/>
      <c r="C15" s="1">
        <v>30</v>
      </c>
      <c r="D15" s="1">
        <v>30</v>
      </c>
      <c r="E15" s="1">
        <v>2.31</v>
      </c>
      <c r="F15" s="1">
        <v>0.72</v>
      </c>
      <c r="G15" s="1">
        <v>16.02</v>
      </c>
      <c r="H15" s="1">
        <v>76.2</v>
      </c>
      <c r="I15" s="27"/>
      <c r="J15" s="45"/>
    </row>
    <row r="16" spans="1:10" x14ac:dyDescent="0.25">
      <c r="A16" s="2" t="s">
        <v>28</v>
      </c>
      <c r="B16" s="47"/>
      <c r="C16" s="1">
        <v>9</v>
      </c>
      <c r="D16" s="1">
        <v>9</v>
      </c>
      <c r="E16" s="1">
        <v>2.4119999999999999</v>
      </c>
      <c r="F16" s="1">
        <v>2.4569999999999999</v>
      </c>
      <c r="G16" s="1">
        <v>0</v>
      </c>
      <c r="H16" s="1">
        <v>32.49</v>
      </c>
      <c r="I16" s="27"/>
      <c r="J16" s="45"/>
    </row>
    <row r="17" spans="1:12" x14ac:dyDescent="0.25">
      <c r="A17" s="2" t="s">
        <v>38</v>
      </c>
      <c r="B17" s="37"/>
      <c r="C17" s="1">
        <v>6</v>
      </c>
      <c r="D17" s="1">
        <v>6</v>
      </c>
      <c r="E17" s="1">
        <v>3.5999999999999997E-2</v>
      </c>
      <c r="F17" s="1">
        <v>4.95</v>
      </c>
      <c r="G17" s="1">
        <v>5.3999999999999999E-2</v>
      </c>
      <c r="H17" s="1">
        <v>44.88</v>
      </c>
      <c r="I17" s="27"/>
      <c r="J17" s="45"/>
    </row>
    <row r="18" spans="1:12" s="4" customFormat="1" x14ac:dyDescent="0.25">
      <c r="A18" s="6" t="s">
        <v>16</v>
      </c>
      <c r="B18" s="7"/>
      <c r="C18" s="7"/>
      <c r="D18" s="7"/>
      <c r="E18" s="7">
        <f>E19</f>
        <v>0</v>
      </c>
      <c r="F18" s="7">
        <f>F19</f>
        <v>0</v>
      </c>
      <c r="G18" s="7">
        <f>G19</f>
        <v>0</v>
      </c>
      <c r="H18" s="7">
        <f>H19</f>
        <v>0</v>
      </c>
      <c r="I18" s="26"/>
      <c r="J18" s="45"/>
      <c r="L18"/>
    </row>
    <row r="19" spans="1:12" x14ac:dyDescent="0.25">
      <c r="A19" s="15" t="s">
        <v>17</v>
      </c>
      <c r="B19" s="13">
        <v>100</v>
      </c>
      <c r="C19" s="18">
        <v>100</v>
      </c>
      <c r="D19" s="1">
        <v>100</v>
      </c>
      <c r="E19" s="1">
        <v>0</v>
      </c>
      <c r="F19" s="1">
        <v>0</v>
      </c>
      <c r="G19" s="1">
        <v>0</v>
      </c>
      <c r="H19" s="1">
        <v>0</v>
      </c>
      <c r="I19" s="27"/>
      <c r="J19" s="45"/>
    </row>
    <row r="20" spans="1:12" x14ac:dyDescent="0.25">
      <c r="A20" s="6" t="s">
        <v>18</v>
      </c>
      <c r="B20" s="7"/>
      <c r="C20" s="7"/>
      <c r="D20" s="7"/>
      <c r="E20" s="7">
        <f>SUM(E22:E50)</f>
        <v>28.662000000000003</v>
      </c>
      <c r="F20" s="7">
        <f>SUM(F22:F50)</f>
        <v>24.727000000000004</v>
      </c>
      <c r="G20" s="7">
        <f>SUM(G22:G50)</f>
        <v>97.52300000000001</v>
      </c>
      <c r="H20" s="7">
        <f>SUM(H22:H50)</f>
        <v>760.58799999999997</v>
      </c>
      <c r="I20" s="26"/>
      <c r="J20" s="45"/>
    </row>
    <row r="21" spans="1:12" s="4" customFormat="1" ht="73.5" customHeight="1" x14ac:dyDescent="0.25">
      <c r="A21" s="15" t="s">
        <v>149</v>
      </c>
      <c r="B21" s="33">
        <v>150</v>
      </c>
      <c r="C21" s="37"/>
      <c r="D21" s="37"/>
      <c r="E21" s="37"/>
      <c r="F21" s="37"/>
      <c r="G21" s="37"/>
      <c r="H21" s="37"/>
      <c r="I21" s="28"/>
      <c r="J21" s="45">
        <v>42</v>
      </c>
      <c r="L21"/>
    </row>
    <row r="22" spans="1:12" x14ac:dyDescent="0.25">
      <c r="A22" s="2" t="s">
        <v>174</v>
      </c>
      <c r="B22" s="37"/>
      <c r="C22" s="1">
        <v>30</v>
      </c>
      <c r="D22" s="1">
        <v>30</v>
      </c>
      <c r="E22" s="1">
        <v>7.56</v>
      </c>
      <c r="F22" s="1">
        <v>4.96</v>
      </c>
      <c r="G22" s="1">
        <v>0</v>
      </c>
      <c r="H22" s="1">
        <v>74.8</v>
      </c>
      <c r="I22" s="27"/>
      <c r="J22" s="45"/>
    </row>
    <row r="23" spans="1:12" x14ac:dyDescent="0.25">
      <c r="A23" s="2" t="s">
        <v>148</v>
      </c>
      <c r="B23" s="41"/>
      <c r="C23" s="1">
        <v>90</v>
      </c>
      <c r="D23" s="1">
        <v>80</v>
      </c>
      <c r="E23" s="1">
        <v>1.54</v>
      </c>
      <c r="F23" s="1">
        <v>0.28000000000000003</v>
      </c>
      <c r="G23" s="1">
        <v>13.58</v>
      </c>
      <c r="H23" s="1">
        <v>106.4</v>
      </c>
      <c r="I23" s="27"/>
      <c r="J23" s="45"/>
    </row>
    <row r="24" spans="1:12" x14ac:dyDescent="0.25">
      <c r="A24" s="2" t="s">
        <v>19</v>
      </c>
      <c r="B24" s="37"/>
      <c r="C24" s="1">
        <v>20</v>
      </c>
      <c r="D24" s="1">
        <v>15</v>
      </c>
      <c r="E24" s="1">
        <v>0.2</v>
      </c>
      <c r="F24" s="1">
        <v>0.04</v>
      </c>
      <c r="G24" s="1">
        <v>1.94</v>
      </c>
      <c r="H24" s="1">
        <v>8.4</v>
      </c>
      <c r="I24" s="27"/>
      <c r="J24" s="45"/>
    </row>
    <row r="25" spans="1:12" x14ac:dyDescent="0.25">
      <c r="A25" s="2" t="s">
        <v>20</v>
      </c>
      <c r="B25" s="37"/>
      <c r="C25" s="1">
        <v>20</v>
      </c>
      <c r="D25" s="1">
        <v>15</v>
      </c>
      <c r="E25" s="1">
        <v>0.34</v>
      </c>
      <c r="F25" s="1">
        <v>0</v>
      </c>
      <c r="G25" s="1">
        <v>1.9</v>
      </c>
      <c r="H25" s="1">
        <v>8.6</v>
      </c>
      <c r="I25" s="27"/>
      <c r="J25" s="45"/>
    </row>
    <row r="26" spans="1:12" x14ac:dyDescent="0.25">
      <c r="A26" s="2" t="s">
        <v>22</v>
      </c>
      <c r="B26" s="37"/>
      <c r="C26" s="1">
        <v>2</v>
      </c>
      <c r="D26" s="1">
        <v>2</v>
      </c>
      <c r="E26" s="1">
        <v>0</v>
      </c>
      <c r="F26" s="1">
        <v>1.998</v>
      </c>
      <c r="G26" s="1">
        <v>0</v>
      </c>
      <c r="H26" s="1">
        <v>17.98</v>
      </c>
      <c r="I26" s="27"/>
      <c r="J26" s="45"/>
    </row>
    <row r="27" spans="1:12" x14ac:dyDescent="0.25">
      <c r="A27" s="2" t="s">
        <v>65</v>
      </c>
      <c r="B27" s="37"/>
      <c r="C27" s="1">
        <v>3</v>
      </c>
      <c r="D27" s="1">
        <v>3</v>
      </c>
      <c r="E27" s="1">
        <v>0</v>
      </c>
      <c r="F27" s="1">
        <v>0</v>
      </c>
      <c r="G27" s="1">
        <v>0</v>
      </c>
      <c r="H27" s="1">
        <v>0</v>
      </c>
      <c r="I27" s="27"/>
      <c r="J27" s="45"/>
    </row>
    <row r="28" spans="1:12" x14ac:dyDescent="0.25">
      <c r="A28" s="2" t="s">
        <v>63</v>
      </c>
      <c r="B28" s="37"/>
      <c r="C28" s="1">
        <v>0.5</v>
      </c>
      <c r="D28" s="1">
        <v>0.5</v>
      </c>
      <c r="E28" s="1">
        <v>0</v>
      </c>
      <c r="F28" s="1">
        <v>0</v>
      </c>
      <c r="G28" s="1">
        <v>0</v>
      </c>
      <c r="H28" s="1">
        <v>0</v>
      </c>
      <c r="I28" s="27"/>
      <c r="J28" s="45"/>
    </row>
    <row r="29" spans="1:12" x14ac:dyDescent="0.25">
      <c r="A29" s="2" t="s">
        <v>54</v>
      </c>
      <c r="B29" s="37"/>
      <c r="C29" s="1">
        <v>0.15</v>
      </c>
      <c r="D29" s="1">
        <v>0.15</v>
      </c>
      <c r="E29" s="1">
        <v>0</v>
      </c>
      <c r="F29" s="1">
        <v>0</v>
      </c>
      <c r="G29" s="1">
        <v>0</v>
      </c>
      <c r="H29" s="1">
        <v>0</v>
      </c>
      <c r="I29" s="27"/>
      <c r="J29" s="45"/>
    </row>
    <row r="30" spans="1:12" x14ac:dyDescent="0.25">
      <c r="A30" s="2" t="s">
        <v>38</v>
      </c>
      <c r="B30" s="47"/>
      <c r="C30" s="1">
        <v>4</v>
      </c>
      <c r="D30" s="1">
        <v>4</v>
      </c>
      <c r="E30" s="1">
        <v>0.02</v>
      </c>
      <c r="F30" s="1">
        <v>4.125</v>
      </c>
      <c r="G30" s="1">
        <v>4.4999999999999998E-2</v>
      </c>
      <c r="H30" s="1">
        <v>37.4</v>
      </c>
      <c r="I30" s="27"/>
      <c r="J30" s="45"/>
    </row>
    <row r="31" spans="1:12" x14ac:dyDescent="0.25">
      <c r="A31" s="2" t="s">
        <v>32</v>
      </c>
      <c r="B31" s="47"/>
      <c r="C31" s="12">
        <v>0.125</v>
      </c>
      <c r="D31" s="12">
        <v>0.125</v>
      </c>
      <c r="E31" s="1">
        <v>1.6E-2</v>
      </c>
      <c r="F31" s="1">
        <v>1.4E-2</v>
      </c>
      <c r="G31" s="1">
        <v>0</v>
      </c>
      <c r="H31" s="1">
        <v>0.19800000000000001</v>
      </c>
      <c r="I31" s="27"/>
      <c r="J31" s="45"/>
    </row>
    <row r="32" spans="1:12" x14ac:dyDescent="0.25">
      <c r="A32" s="2" t="s">
        <v>42</v>
      </c>
      <c r="B32" s="37"/>
      <c r="C32" s="1">
        <v>7</v>
      </c>
      <c r="D32" s="1">
        <v>7</v>
      </c>
      <c r="E32" s="1">
        <v>0.21</v>
      </c>
      <c r="F32" s="1">
        <v>0.7</v>
      </c>
      <c r="G32" s="1">
        <v>0.20300000000000001</v>
      </c>
      <c r="H32" s="1">
        <v>8.1199999999999992</v>
      </c>
      <c r="I32" s="27"/>
      <c r="J32" s="45"/>
    </row>
    <row r="33" spans="1:12" s="4" customFormat="1" ht="46.5" customHeight="1" x14ac:dyDescent="0.25">
      <c r="A33" s="15" t="s">
        <v>175</v>
      </c>
      <c r="B33" s="33">
        <v>110</v>
      </c>
      <c r="C33" s="9"/>
      <c r="D33" s="9"/>
      <c r="E33" s="9"/>
      <c r="F33" s="9"/>
      <c r="G33" s="9"/>
      <c r="H33" s="9"/>
      <c r="I33" s="28"/>
      <c r="J33" s="45">
        <v>43</v>
      </c>
      <c r="L33"/>
    </row>
    <row r="34" spans="1:12" s="4" customFormat="1" x14ac:dyDescent="0.25">
      <c r="A34" s="3" t="s">
        <v>174</v>
      </c>
      <c r="B34" s="37"/>
      <c r="C34" s="9">
        <v>50</v>
      </c>
      <c r="D34" s="9">
        <v>45</v>
      </c>
      <c r="E34" s="9">
        <v>11</v>
      </c>
      <c r="F34" s="9">
        <v>2.4700000000000002</v>
      </c>
      <c r="G34" s="9">
        <v>0</v>
      </c>
      <c r="H34" s="9">
        <v>68.2</v>
      </c>
      <c r="I34" s="28"/>
      <c r="J34" s="45"/>
      <c r="K34" s="11"/>
      <c r="L34"/>
    </row>
    <row r="35" spans="1:12" s="4" customFormat="1" x14ac:dyDescent="0.25">
      <c r="A35" s="3" t="s">
        <v>64</v>
      </c>
      <c r="B35" s="37"/>
      <c r="C35" s="9">
        <v>30</v>
      </c>
      <c r="D35" s="9">
        <v>30</v>
      </c>
      <c r="E35" s="9">
        <v>2.1</v>
      </c>
      <c r="F35" s="9">
        <v>0.18</v>
      </c>
      <c r="G35" s="9">
        <v>22.11</v>
      </c>
      <c r="H35" s="9">
        <v>96.9</v>
      </c>
      <c r="I35" s="28"/>
      <c r="J35" s="45"/>
      <c r="K35" s="11"/>
      <c r="L35"/>
    </row>
    <row r="36" spans="1:12" s="4" customFormat="1" x14ac:dyDescent="0.25">
      <c r="A36" s="3" t="s">
        <v>19</v>
      </c>
      <c r="B36" s="37"/>
      <c r="C36" s="9">
        <v>40</v>
      </c>
      <c r="D36" s="9">
        <v>35</v>
      </c>
      <c r="E36" s="9">
        <v>0.44</v>
      </c>
      <c r="F36" s="9">
        <v>0.08</v>
      </c>
      <c r="G36" s="9">
        <v>3.88</v>
      </c>
      <c r="H36" s="9">
        <v>16.8</v>
      </c>
      <c r="I36" s="28"/>
      <c r="J36" s="45"/>
      <c r="K36" s="11"/>
      <c r="L36"/>
    </row>
    <row r="37" spans="1:12" s="4" customFormat="1" x14ac:dyDescent="0.25">
      <c r="A37" s="3" t="s">
        <v>20</v>
      </c>
      <c r="B37" s="37"/>
      <c r="C37" s="9">
        <v>20</v>
      </c>
      <c r="D37" s="9">
        <v>15</v>
      </c>
      <c r="E37" s="9">
        <v>0.34</v>
      </c>
      <c r="F37" s="9">
        <v>0</v>
      </c>
      <c r="G37" s="9">
        <v>1.9</v>
      </c>
      <c r="H37" s="9">
        <v>8.6</v>
      </c>
      <c r="I37" s="28"/>
      <c r="J37" s="45"/>
      <c r="K37" s="11"/>
      <c r="L37"/>
    </row>
    <row r="38" spans="1:12" s="4" customFormat="1" x14ac:dyDescent="0.25">
      <c r="A38" s="3" t="s">
        <v>103</v>
      </c>
      <c r="B38" s="37"/>
      <c r="C38" s="9">
        <v>3</v>
      </c>
      <c r="D38" s="9">
        <v>3</v>
      </c>
      <c r="E38" s="9">
        <v>0</v>
      </c>
      <c r="F38" s="9">
        <v>2.9969999999999999</v>
      </c>
      <c r="G38" s="9">
        <v>0</v>
      </c>
      <c r="H38" s="9">
        <v>26.97</v>
      </c>
      <c r="I38" s="28"/>
      <c r="J38" s="45"/>
      <c r="K38" s="11"/>
      <c r="L38"/>
    </row>
    <row r="39" spans="1:12" s="4" customFormat="1" x14ac:dyDescent="0.25">
      <c r="A39" s="3" t="s">
        <v>38</v>
      </c>
      <c r="B39" s="37"/>
      <c r="C39" s="9">
        <v>5</v>
      </c>
      <c r="D39" s="9">
        <v>5</v>
      </c>
      <c r="E39" s="9">
        <v>0.03</v>
      </c>
      <c r="F39" s="9">
        <v>4.125</v>
      </c>
      <c r="G39" s="9">
        <v>4.4999999999999998E-2</v>
      </c>
      <c r="H39" s="9">
        <v>37.4</v>
      </c>
      <c r="I39" s="28"/>
      <c r="J39" s="45"/>
      <c r="K39" s="11"/>
      <c r="L39"/>
    </row>
    <row r="40" spans="1:12" ht="60" x14ac:dyDescent="0.25">
      <c r="A40" s="15" t="s">
        <v>73</v>
      </c>
      <c r="B40" s="13">
        <v>30</v>
      </c>
      <c r="C40" s="1"/>
      <c r="D40" s="1"/>
      <c r="E40" s="1"/>
      <c r="F40" s="1"/>
      <c r="G40" s="1"/>
      <c r="H40" s="1"/>
      <c r="I40" s="27"/>
      <c r="J40" s="45">
        <v>6</v>
      </c>
    </row>
    <row r="41" spans="1:12" x14ac:dyDescent="0.25">
      <c r="A41" s="2" t="s">
        <v>23</v>
      </c>
      <c r="B41" s="37"/>
      <c r="C41" s="1">
        <v>50</v>
      </c>
      <c r="D41" s="1">
        <v>40</v>
      </c>
      <c r="E41" s="1">
        <v>0.55000000000000004</v>
      </c>
      <c r="F41" s="1">
        <v>0</v>
      </c>
      <c r="G41" s="1">
        <v>4.8499999999999996</v>
      </c>
      <c r="H41" s="1">
        <v>21</v>
      </c>
      <c r="I41" s="27"/>
      <c r="J41" s="45"/>
    </row>
    <row r="42" spans="1:12" x14ac:dyDescent="0.25">
      <c r="A42" s="2" t="s">
        <v>20</v>
      </c>
      <c r="B42" s="37"/>
      <c r="C42" s="1">
        <v>20</v>
      </c>
      <c r="D42" s="1">
        <v>15</v>
      </c>
      <c r="E42" s="1">
        <v>0.34</v>
      </c>
      <c r="F42" s="1">
        <v>0</v>
      </c>
      <c r="G42" s="1">
        <v>1.9</v>
      </c>
      <c r="H42" s="1">
        <v>8.6</v>
      </c>
      <c r="I42" s="27"/>
      <c r="J42" s="45"/>
    </row>
    <row r="43" spans="1:12" x14ac:dyDescent="0.25">
      <c r="A43" s="2" t="s">
        <v>22</v>
      </c>
      <c r="B43" s="37"/>
      <c r="C43" s="1">
        <v>2</v>
      </c>
      <c r="D43" s="1">
        <v>2</v>
      </c>
      <c r="E43" s="1">
        <v>0</v>
      </c>
      <c r="F43" s="1">
        <v>1.998</v>
      </c>
      <c r="G43" s="1">
        <v>0</v>
      </c>
      <c r="H43" s="1">
        <v>17.98</v>
      </c>
      <c r="I43" s="27"/>
      <c r="J43" s="45"/>
    </row>
    <row r="44" spans="1:12" ht="42.75" customHeight="1" x14ac:dyDescent="0.25">
      <c r="A44" s="15" t="s">
        <v>84</v>
      </c>
      <c r="B44" s="33">
        <v>100</v>
      </c>
      <c r="C44" s="1"/>
      <c r="D44" s="1"/>
      <c r="E44" s="1"/>
      <c r="F44" s="1"/>
      <c r="G44" s="1"/>
      <c r="H44" s="1"/>
      <c r="I44" s="27"/>
      <c r="J44" s="45">
        <v>22</v>
      </c>
    </row>
    <row r="45" spans="1:12" x14ac:dyDescent="0.25">
      <c r="A45" s="2" t="s">
        <v>33</v>
      </c>
      <c r="B45" s="37"/>
      <c r="C45" s="1">
        <v>10</v>
      </c>
      <c r="D45" s="1">
        <v>10</v>
      </c>
      <c r="E45" s="1">
        <v>0.52</v>
      </c>
      <c r="F45" s="1">
        <v>0</v>
      </c>
      <c r="G45" s="1">
        <v>6.59</v>
      </c>
      <c r="H45" s="1">
        <v>27.2</v>
      </c>
      <c r="I45" s="27"/>
      <c r="J45" s="45"/>
    </row>
    <row r="46" spans="1:12" x14ac:dyDescent="0.25">
      <c r="A46" s="2" t="s">
        <v>85</v>
      </c>
      <c r="B46" s="37"/>
      <c r="C46" s="1">
        <v>7</v>
      </c>
      <c r="D46" s="1">
        <v>7</v>
      </c>
      <c r="E46" s="1">
        <v>0</v>
      </c>
      <c r="F46" s="1">
        <v>0</v>
      </c>
      <c r="G46" s="1">
        <v>0</v>
      </c>
      <c r="H46" s="1">
        <v>0</v>
      </c>
      <c r="I46" s="27"/>
      <c r="J46" s="45"/>
    </row>
    <row r="47" spans="1:12" x14ac:dyDescent="0.25">
      <c r="A47" s="2" t="s">
        <v>13</v>
      </c>
      <c r="B47" s="37"/>
      <c r="C47" s="1">
        <v>8</v>
      </c>
      <c r="D47" s="1">
        <v>8</v>
      </c>
      <c r="E47" s="1">
        <v>3.5999999999999997E-2</v>
      </c>
      <c r="F47" s="1">
        <v>0</v>
      </c>
      <c r="G47" s="1">
        <v>7.98</v>
      </c>
      <c r="H47" s="1">
        <v>32.64</v>
      </c>
      <c r="I47" s="27"/>
      <c r="J47" s="45"/>
    </row>
    <row r="48" spans="1:12" x14ac:dyDescent="0.25">
      <c r="A48" s="2" t="s">
        <v>24</v>
      </c>
      <c r="B48" s="37"/>
      <c r="C48" s="1">
        <v>3.5000000000000003E-2</v>
      </c>
      <c r="D48" s="1">
        <v>3.5000000000000003E-2</v>
      </c>
      <c r="E48" s="1">
        <v>0</v>
      </c>
      <c r="F48" s="1">
        <v>0</v>
      </c>
      <c r="G48" s="1">
        <v>0</v>
      </c>
      <c r="H48" s="1">
        <v>0</v>
      </c>
      <c r="I48" s="27">
        <v>3.5000000000000003E-2</v>
      </c>
      <c r="J48" s="45"/>
    </row>
    <row r="49" spans="1:10" x14ac:dyDescent="0.25">
      <c r="A49" s="15" t="s">
        <v>15</v>
      </c>
      <c r="B49" s="13">
        <v>30</v>
      </c>
      <c r="C49" s="1">
        <v>30</v>
      </c>
      <c r="D49" s="1">
        <v>30</v>
      </c>
      <c r="E49" s="1">
        <v>1.54</v>
      </c>
      <c r="F49" s="1">
        <v>0.48</v>
      </c>
      <c r="G49" s="1">
        <v>10.68</v>
      </c>
      <c r="H49" s="1">
        <v>50.8</v>
      </c>
      <c r="I49" s="27"/>
      <c r="J49" s="45"/>
    </row>
    <row r="50" spans="1:10" x14ac:dyDescent="0.25">
      <c r="A50" s="15" t="s">
        <v>25</v>
      </c>
      <c r="B50" s="13">
        <v>40</v>
      </c>
      <c r="C50" s="1">
        <v>40</v>
      </c>
      <c r="D50" s="1">
        <v>40</v>
      </c>
      <c r="E50" s="1">
        <v>1.88</v>
      </c>
      <c r="F50" s="1">
        <v>0.28000000000000003</v>
      </c>
      <c r="G50" s="1">
        <v>19.920000000000002</v>
      </c>
      <c r="H50" s="1">
        <v>85.6</v>
      </c>
      <c r="I50" s="27"/>
      <c r="J50" s="45"/>
    </row>
    <row r="51" spans="1:10" x14ac:dyDescent="0.25">
      <c r="A51" s="6" t="s">
        <v>26</v>
      </c>
      <c r="B51" s="7"/>
      <c r="C51" s="7"/>
      <c r="D51" s="7"/>
      <c r="E51" s="7">
        <f>SUM(E52:E63)</f>
        <v>8.7919999999999998</v>
      </c>
      <c r="F51" s="7">
        <f>SUM(F52:F63)</f>
        <v>17.512</v>
      </c>
      <c r="G51" s="7">
        <f>SUM(G52:G63)</f>
        <v>37.323999999999998</v>
      </c>
      <c r="H51" s="7">
        <f>SUM(H52:H63)</f>
        <v>340.416</v>
      </c>
      <c r="I51" s="26"/>
      <c r="J51" s="45"/>
    </row>
    <row r="52" spans="1:10" ht="45" x14ac:dyDescent="0.25">
      <c r="A52" s="15" t="s">
        <v>136</v>
      </c>
      <c r="B52" s="13">
        <v>50</v>
      </c>
      <c r="C52" s="1"/>
      <c r="D52" s="1"/>
      <c r="E52" s="1"/>
      <c r="F52" s="1"/>
      <c r="G52" s="1"/>
      <c r="H52" s="1"/>
      <c r="I52" s="27"/>
      <c r="J52" s="45">
        <v>44</v>
      </c>
    </row>
    <row r="53" spans="1:10" x14ac:dyDescent="0.25">
      <c r="A53" s="15" t="s">
        <v>137</v>
      </c>
      <c r="B53" s="13"/>
      <c r="C53" s="1">
        <v>0.05</v>
      </c>
      <c r="D53" s="1">
        <v>0.05</v>
      </c>
      <c r="E53" s="1">
        <v>0</v>
      </c>
      <c r="F53" s="1">
        <v>0</v>
      </c>
      <c r="G53" s="1">
        <v>0</v>
      </c>
      <c r="H53" s="1">
        <v>0</v>
      </c>
      <c r="I53" s="27"/>
      <c r="J53" s="45"/>
    </row>
    <row r="54" spans="1:10" x14ac:dyDescent="0.25">
      <c r="A54" s="20" t="s">
        <v>39</v>
      </c>
      <c r="B54" s="19"/>
      <c r="C54" s="1">
        <v>7</v>
      </c>
      <c r="D54" s="1">
        <v>7</v>
      </c>
      <c r="E54" s="1">
        <v>0.03</v>
      </c>
      <c r="F54" s="1">
        <v>0</v>
      </c>
      <c r="G54" s="1">
        <v>6.98</v>
      </c>
      <c r="H54" s="1">
        <v>28.56</v>
      </c>
      <c r="I54" s="27"/>
      <c r="J54" s="45"/>
    </row>
    <row r="55" spans="1:10" x14ac:dyDescent="0.25">
      <c r="A55" s="20" t="s">
        <v>36</v>
      </c>
      <c r="B55" s="19"/>
      <c r="C55" s="1">
        <v>0.6</v>
      </c>
      <c r="D55" s="1">
        <v>0.6</v>
      </c>
      <c r="E55" s="1">
        <v>0</v>
      </c>
      <c r="F55" s="1">
        <v>0</v>
      </c>
      <c r="G55" s="1">
        <v>0</v>
      </c>
      <c r="H55" s="1">
        <v>0</v>
      </c>
      <c r="I55" s="27"/>
      <c r="J55" s="45"/>
    </row>
    <row r="56" spans="1:10" x14ac:dyDescent="0.25">
      <c r="A56" s="20" t="s">
        <v>37</v>
      </c>
      <c r="B56" s="19"/>
      <c r="C56" s="1">
        <v>40</v>
      </c>
      <c r="D56" s="1">
        <v>40</v>
      </c>
      <c r="E56" s="1">
        <v>1.1200000000000001</v>
      </c>
      <c r="F56" s="1">
        <v>1.28</v>
      </c>
      <c r="G56" s="1">
        <v>1.88</v>
      </c>
      <c r="H56" s="1">
        <v>23.2</v>
      </c>
      <c r="I56" s="27"/>
      <c r="J56" s="45"/>
    </row>
    <row r="57" spans="1:10" x14ac:dyDescent="0.25">
      <c r="A57" s="20" t="s">
        <v>153</v>
      </c>
      <c r="B57" s="19"/>
      <c r="C57" s="1">
        <v>6</v>
      </c>
      <c r="D57" s="1">
        <v>6</v>
      </c>
      <c r="E57" s="1">
        <v>3.5999999999999997E-2</v>
      </c>
      <c r="F57" s="1">
        <v>4.95</v>
      </c>
      <c r="G57" s="1">
        <v>5.3999999999999999E-2</v>
      </c>
      <c r="H57" s="1">
        <v>44.88</v>
      </c>
      <c r="I57" s="27"/>
      <c r="J57" s="45"/>
    </row>
    <row r="58" spans="1:10" x14ac:dyDescent="0.25">
      <c r="A58" s="20" t="s">
        <v>22</v>
      </c>
      <c r="B58" s="19"/>
      <c r="C58" s="1">
        <v>2</v>
      </c>
      <c r="D58" s="1">
        <v>2</v>
      </c>
      <c r="E58" s="1">
        <v>0</v>
      </c>
      <c r="F58" s="1">
        <v>1.998</v>
      </c>
      <c r="G58" s="1">
        <v>0</v>
      </c>
      <c r="H58" s="1">
        <v>17.98</v>
      </c>
      <c r="I58" s="27"/>
      <c r="J58" s="45"/>
    </row>
    <row r="59" spans="1:10" x14ac:dyDescent="0.25">
      <c r="A59" s="20" t="s">
        <v>32</v>
      </c>
      <c r="B59" s="19"/>
      <c r="C59" s="12">
        <v>0.125</v>
      </c>
      <c r="D59" s="12">
        <v>0.125</v>
      </c>
      <c r="E59" s="1">
        <v>1.6E-2</v>
      </c>
      <c r="F59" s="1">
        <v>1.4E-2</v>
      </c>
      <c r="G59" s="1">
        <v>0</v>
      </c>
      <c r="H59" s="1">
        <v>0.19600000000000001</v>
      </c>
      <c r="I59" s="27"/>
      <c r="J59" s="45"/>
    </row>
    <row r="60" spans="1:10" x14ac:dyDescent="0.25">
      <c r="A60" s="20" t="s">
        <v>34</v>
      </c>
      <c r="B60" s="19"/>
      <c r="C60" s="1">
        <v>30</v>
      </c>
      <c r="D60" s="1">
        <v>30</v>
      </c>
      <c r="E60" s="1">
        <v>3.09</v>
      </c>
      <c r="F60" s="1">
        <v>0.27</v>
      </c>
      <c r="G60" s="1">
        <v>22.26</v>
      </c>
      <c r="H60" s="1">
        <v>98.1</v>
      </c>
      <c r="I60" s="27"/>
      <c r="J60" s="45"/>
    </row>
    <row r="61" spans="1:10" x14ac:dyDescent="0.25">
      <c r="A61" s="15" t="s">
        <v>37</v>
      </c>
      <c r="B61" s="13">
        <v>100</v>
      </c>
      <c r="C61" s="1"/>
      <c r="D61" s="1"/>
      <c r="E61" s="1"/>
      <c r="F61" s="1"/>
      <c r="G61" s="1"/>
      <c r="H61" s="1"/>
      <c r="I61" s="27"/>
      <c r="J61" s="45"/>
    </row>
    <row r="62" spans="1:10" x14ac:dyDescent="0.25">
      <c r="A62" s="10" t="s">
        <v>37</v>
      </c>
      <c r="B62" s="38"/>
      <c r="C62" s="5">
        <v>100</v>
      </c>
      <c r="D62" s="5">
        <v>100</v>
      </c>
      <c r="E62" s="5">
        <v>4.5</v>
      </c>
      <c r="F62" s="5">
        <v>9</v>
      </c>
      <c r="G62" s="5">
        <v>6.15</v>
      </c>
      <c r="H62" s="5">
        <v>127.5</v>
      </c>
      <c r="I62" s="29"/>
      <c r="J62" s="45"/>
    </row>
    <row r="63" spans="1:10" x14ac:dyDescent="0.25">
      <c r="A63" s="24" t="s">
        <v>67</v>
      </c>
      <c r="B63" s="23">
        <v>50</v>
      </c>
      <c r="C63" s="22"/>
      <c r="D63" s="22"/>
      <c r="E63" s="22"/>
      <c r="F63" s="22"/>
      <c r="G63" s="22"/>
      <c r="H63" s="22"/>
      <c r="I63" s="30"/>
      <c r="J63" s="45"/>
    </row>
    <row r="64" spans="1:10" x14ac:dyDescent="0.25">
      <c r="A64" s="35" t="s">
        <v>67</v>
      </c>
      <c r="B64" s="36"/>
      <c r="C64" s="22">
        <v>50</v>
      </c>
      <c r="D64" s="22">
        <v>50</v>
      </c>
      <c r="E64" s="22">
        <v>0.81</v>
      </c>
      <c r="F64" s="22">
        <v>0.18</v>
      </c>
      <c r="G64" s="22">
        <v>9.27</v>
      </c>
      <c r="H64" s="22">
        <v>36</v>
      </c>
      <c r="I64" s="30"/>
      <c r="J64" s="45"/>
    </row>
    <row r="65" spans="1:12" s="4" customFormat="1" ht="21.75" thickBot="1" x14ac:dyDescent="0.3">
      <c r="A65" s="16" t="s">
        <v>27</v>
      </c>
      <c r="B65" s="17"/>
      <c r="C65" s="17"/>
      <c r="D65" s="17"/>
      <c r="E65" s="17">
        <f>E51+E20+E18+E4</f>
        <v>46.535000000000004</v>
      </c>
      <c r="F65" s="17">
        <f>F51+F20+F18+F4</f>
        <v>59.291000000000004</v>
      </c>
      <c r="G65" s="17">
        <f>G51+G20+G18+G4</f>
        <v>172.11600000000001</v>
      </c>
      <c r="H65" s="17">
        <f>H51+H20+H18+H4</f>
        <v>1427.444</v>
      </c>
      <c r="I65" s="31">
        <f>SUM(I4:I62)</f>
        <v>3.5000000000000003E-2</v>
      </c>
      <c r="J65" s="45"/>
      <c r="L65"/>
    </row>
  </sheetData>
  <mergeCells count="9">
    <mergeCell ref="J2:J3"/>
    <mergeCell ref="A1:I1"/>
    <mergeCell ref="A2:A3"/>
    <mergeCell ref="B2:B3"/>
    <mergeCell ref="C2:C3"/>
    <mergeCell ref="D2:D3"/>
    <mergeCell ref="E2:G2"/>
    <mergeCell ref="H2:H3"/>
    <mergeCell ref="I2:I3"/>
  </mergeCells>
  <pageMargins left="0.39370078740157483" right="0.39370078740157483" top="0.39370078740157483" bottom="0.3937007874015748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workbookViewId="0">
      <pane xSplit="1" ySplit="3" topLeftCell="B58" activePane="bottomRight" state="frozen"/>
      <selection pane="topRight" activeCell="B1" sqref="B1"/>
      <selection pane="bottomLeft" activeCell="A4" sqref="A4"/>
      <selection pane="bottomRight" activeCell="H65" sqref="H65"/>
    </sheetView>
  </sheetViews>
  <sheetFormatPr defaultRowHeight="21" x14ac:dyDescent="0.25"/>
  <cols>
    <col min="1" max="1" width="28.42578125" customWidth="1"/>
    <col min="7" max="7" width="11.140625" customWidth="1"/>
    <col min="8" max="8" width="11.5703125" customWidth="1"/>
    <col min="10" max="10" width="9.140625" style="44"/>
  </cols>
  <sheetData>
    <row r="1" spans="1:10" ht="23.25" customHeight="1" thickBot="1" x14ac:dyDescent="0.35">
      <c r="A1" s="69" t="s">
        <v>108</v>
      </c>
      <c r="B1" s="69"/>
      <c r="C1" s="69"/>
      <c r="D1" s="69"/>
      <c r="E1" s="69"/>
      <c r="F1" s="69"/>
      <c r="G1" s="69"/>
      <c r="H1" s="69"/>
      <c r="I1" s="69"/>
    </row>
    <row r="2" spans="1:10" ht="45" customHeight="1" x14ac:dyDescent="0.25">
      <c r="A2" s="70" t="s">
        <v>1</v>
      </c>
      <c r="B2" s="72" t="s">
        <v>7</v>
      </c>
      <c r="C2" s="72" t="s">
        <v>6</v>
      </c>
      <c r="D2" s="72" t="s">
        <v>8</v>
      </c>
      <c r="E2" s="74" t="s">
        <v>9</v>
      </c>
      <c r="F2" s="75"/>
      <c r="G2" s="76"/>
      <c r="H2" s="72" t="s">
        <v>5</v>
      </c>
      <c r="I2" s="77" t="s">
        <v>69</v>
      </c>
      <c r="J2" s="68" t="s">
        <v>70</v>
      </c>
    </row>
    <row r="3" spans="1:10" ht="33" customHeight="1" x14ac:dyDescent="0.25">
      <c r="A3" s="71"/>
      <c r="B3" s="73"/>
      <c r="C3" s="73"/>
      <c r="D3" s="73"/>
      <c r="E3" s="37" t="s">
        <v>2</v>
      </c>
      <c r="F3" s="37" t="s">
        <v>3</v>
      </c>
      <c r="G3" s="37" t="s">
        <v>4</v>
      </c>
      <c r="H3" s="73"/>
      <c r="I3" s="78"/>
      <c r="J3" s="68"/>
    </row>
    <row r="4" spans="1:10" x14ac:dyDescent="0.25">
      <c r="A4" s="6" t="s">
        <v>11</v>
      </c>
      <c r="B4" s="7"/>
      <c r="C4" s="7"/>
      <c r="D4" s="7"/>
      <c r="E4" s="7">
        <f>SUM(E5:E17)</f>
        <v>15.088000000000001</v>
      </c>
      <c r="F4" s="7">
        <f>SUM(F5:F17)</f>
        <v>21.792000000000002</v>
      </c>
      <c r="G4" s="7">
        <f>SUM(G5:G17)</f>
        <v>57.059000000000012</v>
      </c>
      <c r="H4" s="7">
        <f>SUM(H5:H17)</f>
        <v>467.09000000000003</v>
      </c>
      <c r="I4" s="26"/>
      <c r="J4" s="45"/>
    </row>
    <row r="5" spans="1:10" ht="46.5" customHeight="1" x14ac:dyDescent="0.25">
      <c r="A5" s="15" t="s">
        <v>109</v>
      </c>
      <c r="B5" s="33">
        <v>150</v>
      </c>
      <c r="C5" s="1"/>
      <c r="D5" s="1"/>
      <c r="E5" s="1"/>
      <c r="F5" s="1"/>
      <c r="G5" s="1"/>
      <c r="H5" s="1"/>
      <c r="I5" s="27"/>
      <c r="J5" s="45">
        <v>45</v>
      </c>
    </row>
    <row r="6" spans="1:10" x14ac:dyDescent="0.25">
      <c r="A6" s="2" t="s">
        <v>37</v>
      </c>
      <c r="B6" s="37"/>
      <c r="C6" s="1">
        <v>150</v>
      </c>
      <c r="D6" s="1">
        <v>150</v>
      </c>
      <c r="E6" s="1">
        <v>4.2</v>
      </c>
      <c r="F6" s="1">
        <v>4.8</v>
      </c>
      <c r="G6" s="1">
        <v>7.05</v>
      </c>
      <c r="H6" s="1">
        <v>87</v>
      </c>
      <c r="I6" s="27"/>
      <c r="J6" s="45"/>
    </row>
    <row r="7" spans="1:10" x14ac:dyDescent="0.25">
      <c r="A7" s="2" t="s">
        <v>50</v>
      </c>
      <c r="B7" s="37"/>
      <c r="C7" s="1">
        <v>20</v>
      </c>
      <c r="D7" s="1">
        <v>20</v>
      </c>
      <c r="E7" s="1">
        <v>2.4</v>
      </c>
      <c r="F7" s="1">
        <v>0.57999999999999996</v>
      </c>
      <c r="G7" s="1">
        <v>13.86</v>
      </c>
      <c r="H7" s="1">
        <v>66.8</v>
      </c>
      <c r="I7" s="27"/>
      <c r="J7" s="45"/>
    </row>
    <row r="8" spans="1:10" x14ac:dyDescent="0.25">
      <c r="A8" s="2" t="s">
        <v>38</v>
      </c>
      <c r="B8" s="37"/>
      <c r="C8" s="1">
        <v>5</v>
      </c>
      <c r="D8" s="1">
        <v>5</v>
      </c>
      <c r="E8" s="1">
        <v>0.03</v>
      </c>
      <c r="F8" s="1">
        <v>4.125</v>
      </c>
      <c r="G8" s="1">
        <v>4.4999999999999998E-2</v>
      </c>
      <c r="H8" s="1">
        <v>37.4</v>
      </c>
      <c r="I8" s="27"/>
      <c r="J8" s="45"/>
    </row>
    <row r="9" spans="1:10" x14ac:dyDescent="0.25">
      <c r="A9" s="2" t="s">
        <v>39</v>
      </c>
      <c r="B9" s="37"/>
      <c r="C9" s="12">
        <v>6</v>
      </c>
      <c r="D9" s="12">
        <v>6</v>
      </c>
      <c r="E9" s="1">
        <v>0.03</v>
      </c>
      <c r="F9" s="1">
        <v>0</v>
      </c>
      <c r="G9" s="1">
        <v>5.97</v>
      </c>
      <c r="H9" s="1">
        <v>22.44</v>
      </c>
      <c r="I9" s="27"/>
      <c r="J9" s="45"/>
    </row>
    <row r="10" spans="1:10" ht="45" x14ac:dyDescent="0.25">
      <c r="A10" s="15" t="s">
        <v>71</v>
      </c>
      <c r="B10" s="13">
        <v>130</v>
      </c>
      <c r="C10" s="1"/>
      <c r="D10" s="1"/>
      <c r="E10" s="1"/>
      <c r="F10" s="1"/>
      <c r="G10" s="1"/>
      <c r="H10" s="1"/>
      <c r="I10" s="27"/>
      <c r="J10" s="45">
        <v>2</v>
      </c>
    </row>
    <row r="11" spans="1:10" x14ac:dyDescent="0.25">
      <c r="A11" s="2" t="s">
        <v>10</v>
      </c>
      <c r="B11" s="37"/>
      <c r="C11" s="1">
        <v>130</v>
      </c>
      <c r="D11" s="1">
        <v>130</v>
      </c>
      <c r="E11" s="1">
        <v>3.64</v>
      </c>
      <c r="F11" s="1">
        <v>4.16</v>
      </c>
      <c r="G11" s="1">
        <v>6.11</v>
      </c>
      <c r="H11" s="1">
        <v>75.400000000000006</v>
      </c>
      <c r="I11" s="27"/>
      <c r="J11" s="45"/>
    </row>
    <row r="12" spans="1:10" x14ac:dyDescent="0.25">
      <c r="A12" s="3" t="s">
        <v>62</v>
      </c>
      <c r="B12" s="37"/>
      <c r="C12" s="1">
        <v>2</v>
      </c>
      <c r="D12" s="1">
        <v>2</v>
      </c>
      <c r="E12" s="1">
        <v>0</v>
      </c>
      <c r="F12" s="1">
        <v>0</v>
      </c>
      <c r="G12" s="1">
        <v>0</v>
      </c>
      <c r="H12" s="1">
        <v>0</v>
      </c>
      <c r="I12" s="27"/>
      <c r="J12" s="45"/>
    </row>
    <row r="13" spans="1:10" x14ac:dyDescent="0.25">
      <c r="A13" s="2" t="s">
        <v>13</v>
      </c>
      <c r="B13" s="37"/>
      <c r="C13" s="1">
        <v>8</v>
      </c>
      <c r="D13" s="1">
        <v>8</v>
      </c>
      <c r="E13" s="1">
        <v>0.03</v>
      </c>
      <c r="F13" s="1">
        <v>0</v>
      </c>
      <c r="G13" s="1">
        <v>7.95</v>
      </c>
      <c r="H13" s="1">
        <v>24.48</v>
      </c>
      <c r="I13" s="27"/>
      <c r="J13" s="45"/>
    </row>
    <row r="14" spans="1:10" ht="30" x14ac:dyDescent="0.25">
      <c r="A14" s="15" t="s">
        <v>179</v>
      </c>
      <c r="B14" s="14" t="s">
        <v>157</v>
      </c>
      <c r="C14" s="1"/>
      <c r="D14" s="1"/>
      <c r="E14" s="1"/>
      <c r="F14" s="1"/>
      <c r="G14" s="1"/>
      <c r="H14" s="1"/>
      <c r="I14" s="27"/>
      <c r="J14" s="45"/>
    </row>
    <row r="15" spans="1:10" x14ac:dyDescent="0.25">
      <c r="A15" s="2" t="s">
        <v>15</v>
      </c>
      <c r="B15" s="37"/>
      <c r="C15" s="1">
        <v>30</v>
      </c>
      <c r="D15" s="1">
        <v>30</v>
      </c>
      <c r="E15" s="1">
        <v>2.31</v>
      </c>
      <c r="F15" s="1">
        <v>0.72</v>
      </c>
      <c r="G15" s="1">
        <v>16.02</v>
      </c>
      <c r="H15" s="1">
        <v>76.2</v>
      </c>
      <c r="I15" s="27"/>
      <c r="J15" s="45"/>
    </row>
    <row r="16" spans="1:10" x14ac:dyDescent="0.25">
      <c r="A16" s="2" t="s">
        <v>169</v>
      </c>
      <c r="B16" s="47"/>
      <c r="C16" s="1">
        <v>6</v>
      </c>
      <c r="D16" s="1">
        <v>6</v>
      </c>
      <c r="E16" s="1">
        <v>3.5999999999999997E-2</v>
      </c>
      <c r="F16" s="1">
        <v>4.95</v>
      </c>
      <c r="G16" s="1">
        <v>5.3999999999999999E-2</v>
      </c>
      <c r="H16" s="1">
        <v>44.88</v>
      </c>
      <c r="I16" s="27"/>
      <c r="J16" s="45"/>
    </row>
    <row r="17" spans="1:12" x14ac:dyDescent="0.25">
      <c r="A17" s="2" t="s">
        <v>28</v>
      </c>
      <c r="B17" s="37"/>
      <c r="C17" s="1">
        <v>9</v>
      </c>
      <c r="D17" s="1">
        <v>9</v>
      </c>
      <c r="E17" s="1">
        <v>2.4119999999999999</v>
      </c>
      <c r="F17" s="1">
        <v>2.4569999999999999</v>
      </c>
      <c r="G17" s="1">
        <v>0</v>
      </c>
      <c r="H17" s="1">
        <v>32.49</v>
      </c>
      <c r="I17" s="27"/>
      <c r="J17" s="45"/>
    </row>
    <row r="18" spans="1:12" s="4" customFormat="1" x14ac:dyDescent="0.25">
      <c r="A18" s="6" t="s">
        <v>16</v>
      </c>
      <c r="B18" s="7"/>
      <c r="C18" s="7"/>
      <c r="D18" s="7"/>
      <c r="E18" s="7">
        <f>E19</f>
        <v>0</v>
      </c>
      <c r="F18" s="7">
        <f>F19</f>
        <v>0</v>
      </c>
      <c r="G18" s="7">
        <f>G19</f>
        <v>0</v>
      </c>
      <c r="H18" s="7">
        <f>H19</f>
        <v>0</v>
      </c>
      <c r="I18" s="26"/>
      <c r="J18" s="45"/>
      <c r="L18"/>
    </row>
    <row r="19" spans="1:12" x14ac:dyDescent="0.25">
      <c r="A19" s="15" t="s">
        <v>167</v>
      </c>
      <c r="B19" s="13">
        <v>100</v>
      </c>
      <c r="C19" s="18">
        <v>100</v>
      </c>
      <c r="D19" s="1">
        <v>100</v>
      </c>
      <c r="E19" s="1">
        <v>0</v>
      </c>
      <c r="F19" s="1">
        <v>0</v>
      </c>
      <c r="G19" s="1">
        <v>0</v>
      </c>
      <c r="H19" s="1">
        <v>0</v>
      </c>
      <c r="I19" s="27"/>
      <c r="J19" s="45"/>
    </row>
    <row r="20" spans="1:12" x14ac:dyDescent="0.25">
      <c r="A20" s="6" t="s">
        <v>18</v>
      </c>
      <c r="B20" s="7"/>
      <c r="C20" s="7"/>
      <c r="D20" s="7"/>
      <c r="E20" s="7">
        <f>SUM(E22:E59)</f>
        <v>34.606999999999999</v>
      </c>
      <c r="F20" s="7">
        <f>SUM(F22:F59)</f>
        <v>20.477999999999998</v>
      </c>
      <c r="G20" s="7">
        <f>SUM(G22:G59)</f>
        <v>111.26900000000002</v>
      </c>
      <c r="H20" s="7">
        <f>SUM(H22:H59)</f>
        <v>779.2650000000001</v>
      </c>
      <c r="I20" s="26"/>
      <c r="J20" s="45"/>
    </row>
    <row r="21" spans="1:12" s="4" customFormat="1" ht="43.5" customHeight="1" x14ac:dyDescent="0.25">
      <c r="A21" s="15" t="s">
        <v>110</v>
      </c>
      <c r="B21" s="33">
        <v>150</v>
      </c>
      <c r="C21" s="37"/>
      <c r="D21" s="37"/>
      <c r="E21" s="37"/>
      <c r="F21" s="37"/>
      <c r="G21" s="37"/>
      <c r="H21" s="37"/>
      <c r="I21" s="28"/>
      <c r="J21" s="45">
        <v>46</v>
      </c>
      <c r="L21"/>
    </row>
    <row r="22" spans="1:12" x14ac:dyDescent="0.25">
      <c r="A22" s="2" t="s">
        <v>44</v>
      </c>
      <c r="B22" s="37"/>
      <c r="C22" s="1">
        <v>30</v>
      </c>
      <c r="D22" s="1">
        <v>20</v>
      </c>
      <c r="E22" s="1">
        <v>5.67</v>
      </c>
      <c r="F22" s="1">
        <v>3.72</v>
      </c>
      <c r="G22" s="1">
        <v>0</v>
      </c>
      <c r="H22" s="1">
        <v>56.1</v>
      </c>
      <c r="I22" s="27"/>
      <c r="J22" s="45"/>
    </row>
    <row r="23" spans="1:12" x14ac:dyDescent="0.25">
      <c r="A23" s="2" t="s">
        <v>148</v>
      </c>
      <c r="B23" s="41"/>
      <c r="C23" s="1">
        <v>90</v>
      </c>
      <c r="D23" s="1">
        <v>80</v>
      </c>
      <c r="E23" s="1">
        <v>1.32</v>
      </c>
      <c r="F23" s="1">
        <v>0.24</v>
      </c>
      <c r="G23" s="1">
        <v>11.64</v>
      </c>
      <c r="H23" s="1">
        <v>91.2</v>
      </c>
      <c r="I23" s="27"/>
      <c r="J23" s="45"/>
    </row>
    <row r="24" spans="1:12" x14ac:dyDescent="0.25">
      <c r="A24" s="2" t="s">
        <v>19</v>
      </c>
      <c r="B24" s="37"/>
      <c r="C24" s="1">
        <v>30</v>
      </c>
      <c r="D24" s="1">
        <v>25</v>
      </c>
      <c r="E24" s="1">
        <v>0.2</v>
      </c>
      <c r="F24" s="1">
        <v>0.04</v>
      </c>
      <c r="G24" s="1">
        <v>1.94</v>
      </c>
      <c r="H24" s="1">
        <v>8.4</v>
      </c>
      <c r="I24" s="27"/>
      <c r="J24" s="45"/>
    </row>
    <row r="25" spans="1:12" x14ac:dyDescent="0.25">
      <c r="A25" s="2" t="s">
        <v>20</v>
      </c>
      <c r="B25" s="37"/>
      <c r="C25" s="1">
        <v>20</v>
      </c>
      <c r="D25" s="1">
        <v>15</v>
      </c>
      <c r="E25" s="1">
        <v>0.34</v>
      </c>
      <c r="F25" s="1">
        <v>0</v>
      </c>
      <c r="G25" s="1">
        <v>1.9</v>
      </c>
      <c r="H25" s="1">
        <v>8.6</v>
      </c>
      <c r="I25" s="27"/>
      <c r="J25" s="45"/>
    </row>
    <row r="26" spans="1:12" x14ac:dyDescent="0.25">
      <c r="A26" s="2" t="s">
        <v>92</v>
      </c>
      <c r="B26" s="37"/>
      <c r="C26" s="1">
        <v>7</v>
      </c>
      <c r="D26" s="1">
        <v>7</v>
      </c>
      <c r="E26" s="1">
        <v>0.65100000000000002</v>
      </c>
      <c r="F26" s="1">
        <v>7.6999999999999999E-2</v>
      </c>
      <c r="G26" s="1">
        <v>5.1589999999999998</v>
      </c>
      <c r="H26" s="1">
        <v>22.68</v>
      </c>
      <c r="I26" s="27"/>
      <c r="J26" s="45"/>
    </row>
    <row r="27" spans="1:12" x14ac:dyDescent="0.25">
      <c r="A27" s="2" t="s">
        <v>130</v>
      </c>
      <c r="B27" s="47"/>
      <c r="C27" s="1">
        <v>20</v>
      </c>
      <c r="D27" s="1">
        <v>20</v>
      </c>
      <c r="E27" s="1">
        <v>0</v>
      </c>
      <c r="F27" s="1">
        <v>0</v>
      </c>
      <c r="G27" s="1">
        <v>0</v>
      </c>
      <c r="H27" s="1">
        <v>0</v>
      </c>
      <c r="I27" s="27"/>
      <c r="J27" s="45"/>
    </row>
    <row r="28" spans="1:12" x14ac:dyDescent="0.25">
      <c r="A28" s="2" t="s">
        <v>22</v>
      </c>
      <c r="B28" s="37"/>
      <c r="C28" s="1">
        <v>2</v>
      </c>
      <c r="D28" s="1">
        <v>2</v>
      </c>
      <c r="E28" s="1">
        <v>0</v>
      </c>
      <c r="F28" s="1">
        <v>1.998</v>
      </c>
      <c r="G28" s="1">
        <v>0</v>
      </c>
      <c r="H28" s="1">
        <v>17.98</v>
      </c>
      <c r="I28" s="27"/>
      <c r="J28" s="45"/>
    </row>
    <row r="29" spans="1:12" x14ac:dyDescent="0.25">
      <c r="A29" s="2" t="s">
        <v>65</v>
      </c>
      <c r="B29" s="37"/>
      <c r="C29" s="1">
        <v>3</v>
      </c>
      <c r="D29" s="1">
        <v>3</v>
      </c>
      <c r="E29" s="1">
        <v>0</v>
      </c>
      <c r="F29" s="1">
        <v>0</v>
      </c>
      <c r="G29" s="1">
        <v>0</v>
      </c>
      <c r="H29" s="1">
        <v>0</v>
      </c>
      <c r="I29" s="27"/>
      <c r="J29" s="45"/>
    </row>
    <row r="30" spans="1:12" x14ac:dyDescent="0.25">
      <c r="A30" s="2" t="s">
        <v>63</v>
      </c>
      <c r="B30" s="37"/>
      <c r="C30" s="1">
        <v>0.5</v>
      </c>
      <c r="D30" s="1">
        <v>0.5</v>
      </c>
      <c r="E30" s="1">
        <v>0</v>
      </c>
      <c r="F30" s="1">
        <v>0</v>
      </c>
      <c r="G30" s="1">
        <v>0</v>
      </c>
      <c r="H30" s="1">
        <v>0</v>
      </c>
      <c r="I30" s="27"/>
      <c r="J30" s="45"/>
    </row>
    <row r="31" spans="1:12" x14ac:dyDescent="0.25">
      <c r="A31" s="2" t="s">
        <v>54</v>
      </c>
      <c r="B31" s="37"/>
      <c r="C31" s="1">
        <v>0.15</v>
      </c>
      <c r="D31" s="1">
        <v>0.15</v>
      </c>
      <c r="E31" s="1">
        <v>0</v>
      </c>
      <c r="F31" s="1">
        <v>0</v>
      </c>
      <c r="G31" s="1">
        <v>0</v>
      </c>
      <c r="H31" s="1">
        <v>0</v>
      </c>
      <c r="I31" s="27"/>
      <c r="J31" s="45"/>
    </row>
    <row r="32" spans="1:12" x14ac:dyDescent="0.25">
      <c r="A32" s="2" t="s">
        <v>42</v>
      </c>
      <c r="B32" s="37"/>
      <c r="C32" s="1">
        <v>7</v>
      </c>
      <c r="D32" s="1">
        <v>7</v>
      </c>
      <c r="E32" s="1">
        <v>0.21</v>
      </c>
      <c r="F32" s="1">
        <v>0.7</v>
      </c>
      <c r="G32" s="1">
        <v>0.20300000000000001</v>
      </c>
      <c r="H32" s="1">
        <v>8.1199999999999992</v>
      </c>
      <c r="I32" s="27"/>
      <c r="J32" s="45"/>
    </row>
    <row r="33" spans="1:12" s="4" customFormat="1" ht="45" x14ac:dyDescent="0.25">
      <c r="A33" s="15" t="s">
        <v>138</v>
      </c>
      <c r="B33" s="13">
        <v>70</v>
      </c>
      <c r="C33" s="9"/>
      <c r="D33" s="9"/>
      <c r="E33" s="9"/>
      <c r="F33" s="9"/>
      <c r="G33" s="9"/>
      <c r="H33" s="9"/>
      <c r="I33" s="28"/>
      <c r="J33" s="45">
        <v>47</v>
      </c>
      <c r="L33"/>
    </row>
    <row r="34" spans="1:12" s="4" customFormat="1" x14ac:dyDescent="0.25">
      <c r="A34" s="3" t="s">
        <v>64</v>
      </c>
      <c r="B34" s="41"/>
      <c r="C34" s="9">
        <v>30</v>
      </c>
      <c r="D34" s="9">
        <v>30</v>
      </c>
      <c r="E34" s="9">
        <v>2.1</v>
      </c>
      <c r="F34" s="9">
        <v>0.18</v>
      </c>
      <c r="G34" s="9">
        <v>22.1</v>
      </c>
      <c r="H34" s="9">
        <v>96.9</v>
      </c>
      <c r="I34" s="28"/>
      <c r="J34" s="45"/>
      <c r="K34" s="11"/>
      <c r="L34"/>
    </row>
    <row r="35" spans="1:12" s="4" customFormat="1" x14ac:dyDescent="0.25">
      <c r="A35" s="3" t="s">
        <v>38</v>
      </c>
      <c r="B35" s="37"/>
      <c r="C35" s="9">
        <v>5</v>
      </c>
      <c r="D35" s="9">
        <v>5</v>
      </c>
      <c r="E35" s="9">
        <v>0.03</v>
      </c>
      <c r="F35" s="9">
        <v>4.125</v>
      </c>
      <c r="G35" s="9">
        <v>4.4999999999999998E-2</v>
      </c>
      <c r="H35" s="9">
        <v>37.4</v>
      </c>
      <c r="I35" s="28"/>
      <c r="J35" s="45"/>
      <c r="K35" s="11"/>
      <c r="L35"/>
    </row>
    <row r="36" spans="1:12" ht="45" x14ac:dyDescent="0.25">
      <c r="A36" s="15" t="s">
        <v>126</v>
      </c>
      <c r="B36" s="13">
        <v>50</v>
      </c>
      <c r="C36" s="1"/>
      <c r="D36" s="1"/>
      <c r="E36" s="1"/>
      <c r="F36" s="1"/>
      <c r="G36" s="1"/>
      <c r="H36" s="1"/>
      <c r="I36" s="27"/>
      <c r="J36" s="45">
        <v>48</v>
      </c>
    </row>
    <row r="37" spans="1:12" x14ac:dyDescent="0.25">
      <c r="A37" s="2" t="s">
        <v>166</v>
      </c>
      <c r="B37" s="37"/>
      <c r="C37" s="1">
        <v>80</v>
      </c>
      <c r="D37" s="1">
        <v>60</v>
      </c>
      <c r="E37" s="1">
        <v>15.9</v>
      </c>
      <c r="F37" s="1">
        <v>0.7</v>
      </c>
      <c r="G37" s="1">
        <v>0</v>
      </c>
      <c r="H37" s="1">
        <v>70</v>
      </c>
      <c r="I37" s="27"/>
      <c r="J37" s="45"/>
    </row>
    <row r="38" spans="1:12" x14ac:dyDescent="0.25">
      <c r="A38" s="2" t="s">
        <v>32</v>
      </c>
      <c r="B38" s="37"/>
      <c r="C38" s="12">
        <v>0.5</v>
      </c>
      <c r="D38" s="12">
        <v>0.5</v>
      </c>
      <c r="E38" s="1">
        <v>6.4000000000000001E-2</v>
      </c>
      <c r="F38" s="1">
        <v>5.8000000000000003E-2</v>
      </c>
      <c r="G38" s="1">
        <v>4.0000000000000001E-3</v>
      </c>
      <c r="H38" s="1">
        <v>0.78500000000000003</v>
      </c>
      <c r="I38" s="27"/>
      <c r="J38" s="45"/>
    </row>
    <row r="39" spans="1:12" x14ac:dyDescent="0.25">
      <c r="A39" s="2" t="s">
        <v>68</v>
      </c>
      <c r="B39" s="47"/>
      <c r="C39" s="12">
        <v>20</v>
      </c>
      <c r="D39" s="12">
        <v>20</v>
      </c>
      <c r="E39" s="1">
        <v>0.2</v>
      </c>
      <c r="F39" s="1">
        <v>0.04</v>
      </c>
      <c r="G39" s="1">
        <v>1.94</v>
      </c>
      <c r="H39" s="1">
        <v>8.4</v>
      </c>
      <c r="I39" s="27"/>
      <c r="J39" s="45"/>
    </row>
    <row r="40" spans="1:12" x14ac:dyDescent="0.25">
      <c r="A40" s="2" t="s">
        <v>20</v>
      </c>
      <c r="B40" s="47"/>
      <c r="C40" s="12">
        <v>20</v>
      </c>
      <c r="D40" s="12">
        <v>15</v>
      </c>
      <c r="E40" s="1">
        <v>0.34</v>
      </c>
      <c r="F40" s="1">
        <v>0</v>
      </c>
      <c r="G40" s="1">
        <v>1.9</v>
      </c>
      <c r="H40" s="1">
        <v>8.6</v>
      </c>
      <c r="I40" s="27"/>
      <c r="J40" s="45"/>
    </row>
    <row r="41" spans="1:12" x14ac:dyDescent="0.25">
      <c r="A41" s="2" t="s">
        <v>37</v>
      </c>
      <c r="B41" s="37"/>
      <c r="C41" s="1">
        <v>50</v>
      </c>
      <c r="D41" s="1">
        <v>50</v>
      </c>
      <c r="E41" s="1">
        <v>1.4</v>
      </c>
      <c r="F41" s="1">
        <v>1.6</v>
      </c>
      <c r="G41" s="1">
        <v>2.35</v>
      </c>
      <c r="H41" s="1">
        <v>29</v>
      </c>
      <c r="I41" s="27"/>
      <c r="J41" s="45"/>
    </row>
    <row r="42" spans="1:12" x14ac:dyDescent="0.25">
      <c r="A42" s="2" t="s">
        <v>34</v>
      </c>
      <c r="B42" s="37"/>
      <c r="C42" s="1">
        <v>7</v>
      </c>
      <c r="D42" s="1">
        <v>7</v>
      </c>
      <c r="E42" s="1">
        <v>0.72099999999999997</v>
      </c>
      <c r="F42" s="1">
        <v>6.3E-2</v>
      </c>
      <c r="G42" s="1">
        <v>5.194</v>
      </c>
      <c r="H42" s="1">
        <v>22.89</v>
      </c>
      <c r="I42" s="27"/>
      <c r="J42" s="45"/>
    </row>
    <row r="43" spans="1:12" x14ac:dyDescent="0.25">
      <c r="A43" s="2" t="s">
        <v>22</v>
      </c>
      <c r="B43" s="37"/>
      <c r="C43" s="1">
        <v>2</v>
      </c>
      <c r="D43" s="1">
        <v>2</v>
      </c>
      <c r="E43" s="1">
        <v>0</v>
      </c>
      <c r="F43" s="1">
        <v>1.998</v>
      </c>
      <c r="G43" s="1">
        <v>0</v>
      </c>
      <c r="H43" s="1">
        <v>17.98</v>
      </c>
      <c r="I43" s="27"/>
      <c r="J43" s="45"/>
    </row>
    <row r="44" spans="1:12" ht="60" customHeight="1" x14ac:dyDescent="0.25">
      <c r="A44" s="39" t="s">
        <v>111</v>
      </c>
      <c r="B44" s="13">
        <v>10</v>
      </c>
      <c r="C44" s="1"/>
      <c r="D44" s="1"/>
      <c r="E44" s="1"/>
      <c r="F44" s="1"/>
      <c r="G44" s="1"/>
      <c r="H44" s="1"/>
      <c r="I44" s="27"/>
      <c r="J44" s="45">
        <v>49</v>
      </c>
    </row>
    <row r="45" spans="1:12" ht="13.5" customHeight="1" x14ac:dyDescent="0.25">
      <c r="A45" s="2" t="s">
        <v>34</v>
      </c>
      <c r="B45" s="37"/>
      <c r="C45" s="1">
        <v>7</v>
      </c>
      <c r="D45" s="1">
        <v>7</v>
      </c>
      <c r="E45" s="1">
        <v>0.72099999999999997</v>
      </c>
      <c r="F45" s="1">
        <v>6.3E-2</v>
      </c>
      <c r="G45" s="1">
        <v>5.194</v>
      </c>
      <c r="H45" s="1">
        <v>22.89</v>
      </c>
      <c r="I45" s="27"/>
      <c r="J45" s="45"/>
    </row>
    <row r="46" spans="1:12" ht="13.5" customHeight="1" x14ac:dyDescent="0.25">
      <c r="A46" s="2" t="s">
        <v>19</v>
      </c>
      <c r="B46" s="37"/>
      <c r="C46" s="1">
        <v>20</v>
      </c>
      <c r="D46" s="1">
        <v>20</v>
      </c>
      <c r="E46" s="1">
        <v>0.2</v>
      </c>
      <c r="F46" s="1">
        <v>0.04</v>
      </c>
      <c r="G46" s="1">
        <v>1.94</v>
      </c>
      <c r="H46" s="1">
        <v>8.4</v>
      </c>
      <c r="I46" s="27"/>
      <c r="J46" s="45"/>
    </row>
    <row r="47" spans="1:12" x14ac:dyDescent="0.25">
      <c r="A47" s="2" t="s">
        <v>20</v>
      </c>
      <c r="B47" s="37"/>
      <c r="C47" s="1">
        <v>20</v>
      </c>
      <c r="D47" s="1">
        <v>15</v>
      </c>
      <c r="E47" s="1">
        <v>0.34</v>
      </c>
      <c r="F47" s="1">
        <v>0</v>
      </c>
      <c r="G47" s="1">
        <v>1.9</v>
      </c>
      <c r="H47" s="1">
        <v>8.6</v>
      </c>
      <c r="I47" s="27"/>
      <c r="J47" s="45"/>
    </row>
    <row r="48" spans="1:12" x14ac:dyDescent="0.25">
      <c r="A48" s="2" t="s">
        <v>22</v>
      </c>
      <c r="B48" s="37"/>
      <c r="C48" s="1">
        <v>2</v>
      </c>
      <c r="D48" s="1">
        <v>2</v>
      </c>
      <c r="E48" s="1">
        <v>0</v>
      </c>
      <c r="F48" s="1">
        <v>1.998</v>
      </c>
      <c r="G48" s="1">
        <v>0</v>
      </c>
      <c r="H48" s="1">
        <v>17.98</v>
      </c>
      <c r="I48" s="27"/>
      <c r="J48" s="45"/>
    </row>
    <row r="49" spans="1:10" x14ac:dyDescent="0.25">
      <c r="A49" s="2" t="s">
        <v>41</v>
      </c>
      <c r="B49" s="37"/>
      <c r="C49" s="1">
        <v>3</v>
      </c>
      <c r="D49" s="1">
        <v>3</v>
      </c>
      <c r="E49" s="1">
        <v>0</v>
      </c>
      <c r="F49" s="1">
        <v>0</v>
      </c>
      <c r="G49" s="1">
        <v>0</v>
      </c>
      <c r="H49" s="1">
        <v>0</v>
      </c>
      <c r="I49" s="27"/>
      <c r="J49" s="45"/>
    </row>
    <row r="50" spans="1:10" ht="60" x14ac:dyDescent="0.25">
      <c r="A50" s="15" t="s">
        <v>139</v>
      </c>
      <c r="B50" s="13">
        <v>30</v>
      </c>
      <c r="C50" s="1"/>
      <c r="D50" s="1"/>
      <c r="E50" s="1"/>
      <c r="F50" s="1"/>
      <c r="G50" s="1"/>
      <c r="H50" s="1"/>
      <c r="I50" s="27"/>
      <c r="J50" s="45">
        <v>29</v>
      </c>
    </row>
    <row r="51" spans="1:10" x14ac:dyDescent="0.25">
      <c r="A51" s="2" t="s">
        <v>31</v>
      </c>
      <c r="B51" s="37"/>
      <c r="C51" s="1">
        <v>40</v>
      </c>
      <c r="D51" s="1">
        <v>40</v>
      </c>
      <c r="E51" s="1">
        <v>0.52</v>
      </c>
      <c r="F51" s="1">
        <v>0.08</v>
      </c>
      <c r="G51" s="1">
        <v>2.16</v>
      </c>
      <c r="H51" s="1">
        <v>9.6</v>
      </c>
      <c r="I51" s="27"/>
      <c r="J51" s="45"/>
    </row>
    <row r="52" spans="1:10" x14ac:dyDescent="0.25">
      <c r="A52" s="2" t="s">
        <v>56</v>
      </c>
      <c r="B52" s="37"/>
      <c r="C52" s="1">
        <v>10</v>
      </c>
      <c r="D52" s="1">
        <v>10</v>
      </c>
      <c r="E52" s="1">
        <v>0</v>
      </c>
      <c r="F52" s="1">
        <v>0</v>
      </c>
      <c r="G52" s="1">
        <v>0</v>
      </c>
      <c r="H52" s="1">
        <v>0</v>
      </c>
      <c r="I52" s="27"/>
      <c r="J52" s="45"/>
    </row>
    <row r="53" spans="1:10" x14ac:dyDescent="0.25">
      <c r="A53" s="2" t="s">
        <v>22</v>
      </c>
      <c r="B53" s="37"/>
      <c r="C53" s="1">
        <v>2</v>
      </c>
      <c r="D53" s="1">
        <v>2</v>
      </c>
      <c r="E53" s="1">
        <v>0</v>
      </c>
      <c r="F53" s="1">
        <v>1.998</v>
      </c>
      <c r="G53" s="1">
        <v>0</v>
      </c>
      <c r="H53" s="1">
        <v>17.98</v>
      </c>
      <c r="I53" s="27"/>
      <c r="J53" s="45"/>
    </row>
    <row r="54" spans="1:10" ht="49.5" customHeight="1" x14ac:dyDescent="0.25">
      <c r="A54" s="15" t="s">
        <v>180</v>
      </c>
      <c r="B54" s="33">
        <v>100</v>
      </c>
      <c r="C54" s="1"/>
      <c r="D54" s="1"/>
      <c r="E54" s="1"/>
      <c r="F54" s="1"/>
      <c r="G54" s="1"/>
      <c r="H54" s="1"/>
      <c r="I54" s="27"/>
      <c r="J54" s="45">
        <v>50</v>
      </c>
    </row>
    <row r="55" spans="1:10" x14ac:dyDescent="0.25">
      <c r="A55" s="2" t="s">
        <v>33</v>
      </c>
      <c r="B55" s="37"/>
      <c r="C55" s="1">
        <v>10</v>
      </c>
      <c r="D55" s="1">
        <v>10</v>
      </c>
      <c r="E55" s="1">
        <v>0.23</v>
      </c>
      <c r="F55" s="1">
        <v>0</v>
      </c>
      <c r="G55" s="1">
        <v>7.12</v>
      </c>
      <c r="H55" s="1">
        <v>27.9</v>
      </c>
      <c r="I55" s="27"/>
      <c r="J55" s="45"/>
    </row>
    <row r="56" spans="1:10" x14ac:dyDescent="0.25">
      <c r="A56" s="2" t="s">
        <v>13</v>
      </c>
      <c r="B56" s="37"/>
      <c r="C56" s="1">
        <v>8</v>
      </c>
      <c r="D56" s="1">
        <v>8</v>
      </c>
      <c r="E56" s="1">
        <v>0.03</v>
      </c>
      <c r="F56" s="1">
        <v>0</v>
      </c>
      <c r="G56" s="1">
        <v>7.98</v>
      </c>
      <c r="H56" s="1">
        <v>24.48</v>
      </c>
      <c r="I56" s="27"/>
      <c r="J56" s="45"/>
    </row>
    <row r="57" spans="1:10" x14ac:dyDescent="0.25">
      <c r="A57" s="2" t="s">
        <v>24</v>
      </c>
      <c r="B57" s="37"/>
      <c r="C57" s="1">
        <v>3.5000000000000003E-2</v>
      </c>
      <c r="D57" s="1">
        <v>3.5000000000000003E-2</v>
      </c>
      <c r="E57" s="1">
        <v>0</v>
      </c>
      <c r="F57" s="1">
        <v>0</v>
      </c>
      <c r="G57" s="1">
        <v>0</v>
      </c>
      <c r="H57" s="1">
        <v>0</v>
      </c>
      <c r="I57" s="27">
        <v>3.5000000000000003E-2</v>
      </c>
      <c r="J57" s="45"/>
    </row>
    <row r="58" spans="1:10" x14ac:dyDescent="0.25">
      <c r="A58" s="15" t="s">
        <v>15</v>
      </c>
      <c r="B58" s="13">
        <v>30</v>
      </c>
      <c r="C58" s="1">
        <v>30</v>
      </c>
      <c r="D58" s="1">
        <v>30</v>
      </c>
      <c r="E58" s="1">
        <v>1.54</v>
      </c>
      <c r="F58" s="1">
        <v>0.48</v>
      </c>
      <c r="G58" s="1">
        <v>10.68</v>
      </c>
      <c r="H58" s="1">
        <v>50.8</v>
      </c>
      <c r="I58" s="27"/>
      <c r="J58" s="45"/>
    </row>
    <row r="59" spans="1:10" x14ac:dyDescent="0.25">
      <c r="A59" s="15" t="s">
        <v>25</v>
      </c>
      <c r="B59" s="13">
        <v>40</v>
      </c>
      <c r="C59" s="1">
        <v>40</v>
      </c>
      <c r="D59" s="1">
        <v>40</v>
      </c>
      <c r="E59" s="1">
        <v>1.88</v>
      </c>
      <c r="F59" s="1">
        <v>0.28000000000000003</v>
      </c>
      <c r="G59" s="1">
        <v>19.920000000000002</v>
      </c>
      <c r="H59" s="1">
        <v>85.6</v>
      </c>
      <c r="I59" s="27"/>
      <c r="J59" s="45"/>
    </row>
    <row r="60" spans="1:10" x14ac:dyDescent="0.25">
      <c r="A60" s="6" t="s">
        <v>26</v>
      </c>
      <c r="B60" s="7"/>
      <c r="C60" s="7"/>
      <c r="D60" s="7"/>
      <c r="E60" s="7">
        <f>SUM(E61:E67)</f>
        <v>4.6260000000000003</v>
      </c>
      <c r="F60" s="7">
        <f>SUM(F61:F67)</f>
        <v>9.84</v>
      </c>
      <c r="G60" s="7">
        <f>SUM(G61:G67)</f>
        <v>38.160000000000004</v>
      </c>
      <c r="H60" s="7">
        <f>SUM(H61:H67)</f>
        <v>254.57999999999998</v>
      </c>
      <c r="I60" s="26"/>
      <c r="J60" s="45"/>
    </row>
    <row r="61" spans="1:10" x14ac:dyDescent="0.25">
      <c r="A61" s="15" t="s">
        <v>181</v>
      </c>
      <c r="B61" s="13">
        <v>35</v>
      </c>
      <c r="C61" s="1"/>
      <c r="D61" s="1"/>
      <c r="E61" s="1"/>
      <c r="F61" s="1"/>
      <c r="G61" s="1"/>
      <c r="H61" s="1"/>
      <c r="I61" s="27"/>
      <c r="J61" s="45"/>
    </row>
    <row r="62" spans="1:10" x14ac:dyDescent="0.25">
      <c r="A62" s="20" t="s">
        <v>181</v>
      </c>
      <c r="B62" s="19"/>
      <c r="C62" s="1">
        <v>35</v>
      </c>
      <c r="D62" s="1">
        <v>35</v>
      </c>
      <c r="E62" s="1">
        <v>9.6000000000000002E-2</v>
      </c>
      <c r="F62" s="1">
        <v>0.84</v>
      </c>
      <c r="G62" s="1">
        <v>24.03</v>
      </c>
      <c r="H62" s="1">
        <v>102.6</v>
      </c>
      <c r="I62" s="27"/>
      <c r="J62" s="45"/>
    </row>
    <row r="63" spans="1:10" x14ac:dyDescent="0.25">
      <c r="A63" s="15" t="s">
        <v>186</v>
      </c>
      <c r="B63" s="13">
        <v>100</v>
      </c>
      <c r="C63" s="1"/>
      <c r="D63" s="1"/>
      <c r="E63" s="1"/>
      <c r="F63" s="1"/>
      <c r="G63" s="1"/>
      <c r="H63" s="1"/>
      <c r="I63" s="27"/>
      <c r="J63" s="45"/>
    </row>
    <row r="64" spans="1:10" x14ac:dyDescent="0.25">
      <c r="A64" s="64" t="s">
        <v>186</v>
      </c>
      <c r="B64" s="65"/>
      <c r="C64" s="5">
        <v>0.4</v>
      </c>
      <c r="D64" s="5">
        <v>0.4</v>
      </c>
      <c r="E64" s="5">
        <v>0</v>
      </c>
      <c r="F64" s="5">
        <v>0</v>
      </c>
      <c r="G64" s="5">
        <v>0</v>
      </c>
      <c r="H64" s="5">
        <v>0</v>
      </c>
      <c r="I64" s="29"/>
      <c r="J64" s="45"/>
    </row>
    <row r="65" spans="1:12" x14ac:dyDescent="0.25">
      <c r="A65" s="64" t="s">
        <v>39</v>
      </c>
      <c r="B65" s="65"/>
      <c r="C65" s="5">
        <v>8</v>
      </c>
      <c r="D65" s="5">
        <v>8</v>
      </c>
      <c r="E65" s="5">
        <v>0.03</v>
      </c>
      <c r="F65" s="5">
        <v>0</v>
      </c>
      <c r="G65" s="5">
        <v>7.98</v>
      </c>
      <c r="H65" s="5">
        <v>24.48</v>
      </c>
      <c r="I65" s="29"/>
      <c r="J65" s="45"/>
    </row>
    <row r="66" spans="1:12" x14ac:dyDescent="0.25">
      <c r="A66" s="10" t="s">
        <v>37</v>
      </c>
      <c r="B66" s="38"/>
      <c r="C66" s="5">
        <v>100</v>
      </c>
      <c r="D66" s="5">
        <v>100</v>
      </c>
      <c r="E66" s="5">
        <v>4.5</v>
      </c>
      <c r="F66" s="5">
        <v>9</v>
      </c>
      <c r="G66" s="5">
        <v>6.15</v>
      </c>
      <c r="H66" s="5">
        <v>127.5</v>
      </c>
      <c r="I66" s="29"/>
      <c r="J66" s="45"/>
    </row>
    <row r="67" spans="1:12" x14ac:dyDescent="0.25">
      <c r="A67" s="24" t="s">
        <v>66</v>
      </c>
      <c r="B67" s="23">
        <v>65</v>
      </c>
      <c r="C67" s="22"/>
      <c r="D67" s="22"/>
      <c r="E67" s="22"/>
      <c r="F67" s="22"/>
      <c r="G67" s="22"/>
      <c r="H67" s="22"/>
      <c r="I67" s="30"/>
      <c r="J67" s="45"/>
    </row>
    <row r="68" spans="1:12" x14ac:dyDescent="0.25">
      <c r="A68" s="35" t="s">
        <v>66</v>
      </c>
      <c r="B68" s="36"/>
      <c r="C68" s="22">
        <v>65</v>
      </c>
      <c r="D68" s="22">
        <v>65</v>
      </c>
      <c r="E68" s="22">
        <v>1.2</v>
      </c>
      <c r="F68" s="22">
        <v>0</v>
      </c>
      <c r="G68" s="22">
        <v>17.920000000000002</v>
      </c>
      <c r="H68" s="22">
        <v>72.8</v>
      </c>
      <c r="I68" s="30"/>
      <c r="J68" s="45"/>
    </row>
    <row r="69" spans="1:12" s="4" customFormat="1" ht="21.75" thickBot="1" x14ac:dyDescent="0.3">
      <c r="A69" s="16" t="s">
        <v>27</v>
      </c>
      <c r="B69" s="17"/>
      <c r="C69" s="17"/>
      <c r="D69" s="17"/>
      <c r="E69" s="17">
        <f>E60+E20+E18+E4</f>
        <v>54.320999999999998</v>
      </c>
      <c r="F69" s="17">
        <f>F60+F20+F18+F4</f>
        <v>52.11</v>
      </c>
      <c r="G69" s="17">
        <f>G60+G20+G18+G4</f>
        <v>206.48800000000006</v>
      </c>
      <c r="H69" s="17">
        <f>H60+H20+H18+H4</f>
        <v>1500.9349999999999</v>
      </c>
      <c r="I69" s="31">
        <f>SUM(I4:I66)</f>
        <v>3.5000000000000003E-2</v>
      </c>
      <c r="J69" s="45"/>
      <c r="L69"/>
    </row>
  </sheetData>
  <mergeCells count="9">
    <mergeCell ref="J2:J3"/>
    <mergeCell ref="A1:I1"/>
    <mergeCell ref="A2:A3"/>
    <mergeCell ref="B2:B3"/>
    <mergeCell ref="C2:C3"/>
    <mergeCell ref="D2:D3"/>
    <mergeCell ref="E2:G2"/>
    <mergeCell ref="H2:H3"/>
    <mergeCell ref="I2:I3"/>
  </mergeCells>
  <pageMargins left="0.39370078740157483" right="0.39370078740157483" top="0.39370078740157483" bottom="0.39370078740157483" header="0.31496062992125984" footer="0.31496062992125984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workbookViewId="0">
      <pane xSplit="1" ySplit="3" topLeftCell="B52" activePane="bottomRight" state="frozen"/>
      <selection pane="topRight" activeCell="B1" sqref="B1"/>
      <selection pane="bottomLeft" activeCell="A4" sqref="A4"/>
      <selection pane="bottomRight" activeCell="A57" sqref="A57"/>
    </sheetView>
  </sheetViews>
  <sheetFormatPr defaultRowHeight="21" x14ac:dyDescent="0.25"/>
  <cols>
    <col min="1" max="1" width="27.5703125" customWidth="1"/>
    <col min="7" max="7" width="11.140625" customWidth="1"/>
    <col min="8" max="8" width="11.5703125" customWidth="1"/>
    <col min="10" max="10" width="9.140625" style="44"/>
  </cols>
  <sheetData>
    <row r="1" spans="1:10" ht="23.25" customHeight="1" thickBot="1" x14ac:dyDescent="0.35">
      <c r="A1" s="69" t="s">
        <v>112</v>
      </c>
      <c r="B1" s="69"/>
      <c r="C1" s="69"/>
      <c r="D1" s="69"/>
      <c r="E1" s="69"/>
      <c r="F1" s="69"/>
      <c r="G1" s="69"/>
      <c r="H1" s="69"/>
      <c r="I1" s="69"/>
    </row>
    <row r="2" spans="1:10" ht="45" customHeight="1" x14ac:dyDescent="0.25">
      <c r="A2" s="70" t="s">
        <v>1</v>
      </c>
      <c r="B2" s="72" t="s">
        <v>7</v>
      </c>
      <c r="C2" s="72" t="s">
        <v>6</v>
      </c>
      <c r="D2" s="72" t="s">
        <v>8</v>
      </c>
      <c r="E2" s="74" t="s">
        <v>9</v>
      </c>
      <c r="F2" s="75"/>
      <c r="G2" s="76"/>
      <c r="H2" s="72" t="s">
        <v>5</v>
      </c>
      <c r="I2" s="77" t="s">
        <v>69</v>
      </c>
      <c r="J2" s="68" t="s">
        <v>70</v>
      </c>
    </row>
    <row r="3" spans="1:10" ht="33" customHeight="1" x14ac:dyDescent="0.25">
      <c r="A3" s="71"/>
      <c r="B3" s="73"/>
      <c r="C3" s="73"/>
      <c r="D3" s="73"/>
      <c r="E3" s="37" t="s">
        <v>2</v>
      </c>
      <c r="F3" s="37" t="s">
        <v>3</v>
      </c>
      <c r="G3" s="37" t="s">
        <v>4</v>
      </c>
      <c r="H3" s="73"/>
      <c r="I3" s="78"/>
      <c r="J3" s="68"/>
    </row>
    <row r="4" spans="1:10" x14ac:dyDescent="0.25">
      <c r="A4" s="6" t="s">
        <v>11</v>
      </c>
      <c r="B4" s="7"/>
      <c r="C4" s="7"/>
      <c r="D4" s="7"/>
      <c r="E4" s="7">
        <f>SUM(E5:E20)</f>
        <v>29.925000000000008</v>
      </c>
      <c r="F4" s="7">
        <f>SUM(F5:F20)</f>
        <v>28.561999999999994</v>
      </c>
      <c r="G4" s="7">
        <f>SUM(G5:G20)</f>
        <v>51.585999999999999</v>
      </c>
      <c r="H4" s="7">
        <f>SUM(H5:H20)</f>
        <v>570.05500000000006</v>
      </c>
      <c r="I4" s="26"/>
      <c r="J4" s="45"/>
    </row>
    <row r="5" spans="1:10" ht="63.75" customHeight="1" x14ac:dyDescent="0.25">
      <c r="A5" s="15" t="s">
        <v>113</v>
      </c>
      <c r="B5" s="33">
        <v>150</v>
      </c>
      <c r="C5" s="1"/>
      <c r="D5" s="1"/>
      <c r="E5" s="1"/>
      <c r="F5" s="1"/>
      <c r="G5" s="1"/>
      <c r="H5" s="1"/>
      <c r="I5" s="27"/>
      <c r="J5" s="45">
        <v>51</v>
      </c>
    </row>
    <row r="6" spans="1:10" x14ac:dyDescent="0.25">
      <c r="A6" s="2" t="s">
        <v>35</v>
      </c>
      <c r="B6" s="37"/>
      <c r="C6" s="1">
        <v>130</v>
      </c>
      <c r="D6" s="1">
        <v>130</v>
      </c>
      <c r="E6" s="1">
        <v>21.71</v>
      </c>
      <c r="F6" s="1">
        <v>11.7</v>
      </c>
      <c r="G6" s="1">
        <v>1.69</v>
      </c>
      <c r="H6" s="1">
        <v>202.8</v>
      </c>
      <c r="I6" s="27"/>
      <c r="J6" s="45"/>
    </row>
    <row r="7" spans="1:10" x14ac:dyDescent="0.25">
      <c r="A7" s="2" t="s">
        <v>38</v>
      </c>
      <c r="B7" s="37"/>
      <c r="C7" s="1">
        <v>6</v>
      </c>
      <c r="D7" s="1">
        <v>6</v>
      </c>
      <c r="E7" s="1">
        <v>3.5999999999999997E-2</v>
      </c>
      <c r="F7" s="1">
        <v>4.95</v>
      </c>
      <c r="G7" s="1">
        <v>5.3999999999999999E-2</v>
      </c>
      <c r="H7" s="1">
        <v>44.88</v>
      </c>
      <c r="I7" s="27"/>
      <c r="J7" s="45"/>
    </row>
    <row r="8" spans="1:10" x14ac:dyDescent="0.25">
      <c r="A8" s="2" t="s">
        <v>42</v>
      </c>
      <c r="B8" s="37"/>
      <c r="C8" s="1">
        <v>7</v>
      </c>
      <c r="D8" s="1">
        <v>7</v>
      </c>
      <c r="E8" s="1">
        <v>0.21</v>
      </c>
      <c r="F8" s="1">
        <v>0.7</v>
      </c>
      <c r="G8" s="1">
        <v>0.20300000000000001</v>
      </c>
      <c r="H8" s="1">
        <v>8.1199999999999992</v>
      </c>
      <c r="I8" s="27"/>
      <c r="J8" s="45"/>
    </row>
    <row r="9" spans="1:10" x14ac:dyDescent="0.25">
      <c r="A9" s="2" t="s">
        <v>32</v>
      </c>
      <c r="B9" s="37"/>
      <c r="C9" s="12">
        <v>0.5</v>
      </c>
      <c r="D9" s="12">
        <v>0.5</v>
      </c>
      <c r="E9" s="1">
        <v>6.4000000000000001E-2</v>
      </c>
      <c r="F9" s="1">
        <v>5.8000000000000003E-2</v>
      </c>
      <c r="G9" s="1">
        <v>4.0000000000000001E-3</v>
      </c>
      <c r="H9" s="1">
        <v>0.78500000000000003</v>
      </c>
      <c r="I9" s="27"/>
      <c r="J9" s="45"/>
    </row>
    <row r="10" spans="1:10" x14ac:dyDescent="0.25">
      <c r="A10" s="2" t="s">
        <v>43</v>
      </c>
      <c r="B10" s="37"/>
      <c r="C10" s="1">
        <v>7</v>
      </c>
      <c r="D10" s="1">
        <v>7</v>
      </c>
      <c r="E10" s="1">
        <v>0.79100000000000004</v>
      </c>
      <c r="F10" s="1">
        <v>4.9000000000000002E-2</v>
      </c>
      <c r="G10" s="1">
        <v>5.1310000000000002</v>
      </c>
      <c r="H10" s="1">
        <v>22.82</v>
      </c>
      <c r="I10" s="27"/>
      <c r="J10" s="45"/>
    </row>
    <row r="11" spans="1:10" x14ac:dyDescent="0.25">
      <c r="A11" s="2" t="s">
        <v>39</v>
      </c>
      <c r="B11" s="37"/>
      <c r="C11" s="1">
        <v>6</v>
      </c>
      <c r="D11" s="1">
        <v>6</v>
      </c>
      <c r="E11" s="1">
        <v>1.7999999999999999E-2</v>
      </c>
      <c r="F11" s="1">
        <v>0</v>
      </c>
      <c r="G11" s="1">
        <v>5.97</v>
      </c>
      <c r="H11" s="1">
        <v>22.44</v>
      </c>
      <c r="I11" s="27"/>
      <c r="J11" s="45"/>
    </row>
    <row r="12" spans="1:10" x14ac:dyDescent="0.25">
      <c r="A12" s="2" t="s">
        <v>88</v>
      </c>
      <c r="B12" s="37"/>
      <c r="C12" s="1">
        <v>15</v>
      </c>
      <c r="D12" s="1">
        <v>15</v>
      </c>
      <c r="E12" s="1">
        <v>1.08</v>
      </c>
      <c r="F12" s="1">
        <v>1.2749999999999999</v>
      </c>
      <c r="G12" s="1">
        <v>8.4</v>
      </c>
      <c r="H12" s="1">
        <v>47.25</v>
      </c>
      <c r="I12" s="27"/>
      <c r="J12" s="45"/>
    </row>
    <row r="13" spans="1:10" ht="45" x14ac:dyDescent="0.25">
      <c r="A13" s="15" t="s">
        <v>82</v>
      </c>
      <c r="B13" s="13">
        <v>150</v>
      </c>
      <c r="C13" s="1"/>
      <c r="D13" s="1"/>
      <c r="E13" s="1"/>
      <c r="F13" s="1"/>
      <c r="G13" s="1"/>
      <c r="H13" s="1"/>
      <c r="I13" s="27"/>
      <c r="J13" s="45">
        <v>10</v>
      </c>
    </row>
    <row r="14" spans="1:10" x14ac:dyDescent="0.25">
      <c r="A14" s="2" t="s">
        <v>57</v>
      </c>
      <c r="B14" s="37"/>
      <c r="C14" s="1">
        <v>5</v>
      </c>
      <c r="D14" s="1">
        <v>5</v>
      </c>
      <c r="E14" s="1">
        <v>3.64</v>
      </c>
      <c r="F14" s="1">
        <v>4.16</v>
      </c>
      <c r="G14" s="1">
        <v>6.11</v>
      </c>
      <c r="H14" s="1">
        <v>75.400000000000006</v>
      </c>
      <c r="I14" s="27"/>
      <c r="J14" s="45"/>
    </row>
    <row r="15" spans="1:10" x14ac:dyDescent="0.25">
      <c r="A15" s="3" t="s">
        <v>40</v>
      </c>
      <c r="B15" s="37"/>
      <c r="C15" s="1">
        <v>0.4</v>
      </c>
      <c r="D15" s="1">
        <v>0.4</v>
      </c>
      <c r="E15" s="1">
        <v>0</v>
      </c>
      <c r="F15" s="1">
        <v>0</v>
      </c>
      <c r="G15" s="1">
        <v>0</v>
      </c>
      <c r="H15" s="1">
        <v>0</v>
      </c>
      <c r="I15" s="27"/>
      <c r="J15" s="45"/>
    </row>
    <row r="16" spans="1:10" x14ac:dyDescent="0.25">
      <c r="A16" s="2" t="s">
        <v>13</v>
      </c>
      <c r="B16" s="37"/>
      <c r="C16" s="1">
        <v>8</v>
      </c>
      <c r="D16" s="1">
        <v>8</v>
      </c>
      <c r="E16" s="1">
        <v>0.03</v>
      </c>
      <c r="F16" s="1">
        <v>0</v>
      </c>
      <c r="G16" s="1">
        <v>7.95</v>
      </c>
      <c r="H16" s="1">
        <v>24.48</v>
      </c>
      <c r="I16" s="27"/>
      <c r="J16" s="45"/>
    </row>
    <row r="17" spans="1:12" ht="30" x14ac:dyDescent="0.25">
      <c r="A17" s="15" t="s">
        <v>161</v>
      </c>
      <c r="B17" s="14" t="s">
        <v>162</v>
      </c>
      <c r="C17" s="1"/>
      <c r="D17" s="1"/>
      <c r="E17" s="1"/>
      <c r="F17" s="1"/>
      <c r="G17" s="1"/>
      <c r="H17" s="1"/>
      <c r="I17" s="27"/>
      <c r="J17" s="45"/>
    </row>
    <row r="18" spans="1:12" x14ac:dyDescent="0.25">
      <c r="A18" s="2" t="s">
        <v>15</v>
      </c>
      <c r="B18" s="37"/>
      <c r="C18" s="1">
        <v>30</v>
      </c>
      <c r="D18" s="1">
        <v>30</v>
      </c>
      <c r="E18" s="1">
        <v>2.31</v>
      </c>
      <c r="F18" s="1">
        <v>0.72</v>
      </c>
      <c r="G18" s="1">
        <v>16.02</v>
      </c>
      <c r="H18" s="1">
        <v>76.2</v>
      </c>
      <c r="I18" s="27"/>
      <c r="J18" s="45"/>
    </row>
    <row r="19" spans="1:12" x14ac:dyDescent="0.25">
      <c r="A19" s="2" t="s">
        <v>163</v>
      </c>
      <c r="B19" s="47"/>
      <c r="C19" s="1">
        <v>6</v>
      </c>
      <c r="D19" s="1">
        <v>6</v>
      </c>
      <c r="E19" s="1"/>
      <c r="F19" s="1"/>
      <c r="G19" s="1"/>
      <c r="H19" s="1"/>
      <c r="I19" s="27"/>
      <c r="J19" s="45"/>
    </row>
    <row r="20" spans="1:12" x14ac:dyDescent="0.25">
      <c r="A20" s="2" t="s">
        <v>38</v>
      </c>
      <c r="B20" s="37"/>
      <c r="C20" s="1">
        <v>6</v>
      </c>
      <c r="D20" s="1">
        <v>6</v>
      </c>
      <c r="E20" s="1">
        <v>3.5999999999999997E-2</v>
      </c>
      <c r="F20" s="1">
        <v>4.95</v>
      </c>
      <c r="G20" s="1">
        <v>5.3999999999999999E-2</v>
      </c>
      <c r="H20" s="1">
        <v>44.88</v>
      </c>
      <c r="I20" s="27"/>
      <c r="J20" s="45"/>
    </row>
    <row r="21" spans="1:12" s="4" customFormat="1" x14ac:dyDescent="0.25">
      <c r="A21" s="6" t="s">
        <v>16</v>
      </c>
      <c r="B21" s="7"/>
      <c r="C21" s="7"/>
      <c r="D21" s="7"/>
      <c r="E21" s="7">
        <f>E22</f>
        <v>0</v>
      </c>
      <c r="F21" s="7">
        <f>F22</f>
        <v>0</v>
      </c>
      <c r="G21" s="7">
        <f>G22</f>
        <v>0</v>
      </c>
      <c r="H21" s="7">
        <f>H22</f>
        <v>0</v>
      </c>
      <c r="I21" s="26"/>
      <c r="J21" s="45"/>
      <c r="L21"/>
    </row>
    <row r="22" spans="1:12" x14ac:dyDescent="0.25">
      <c r="A22" s="15" t="s">
        <v>167</v>
      </c>
      <c r="B22" s="13">
        <v>100</v>
      </c>
      <c r="C22" s="18">
        <v>100</v>
      </c>
      <c r="D22" s="1">
        <v>100</v>
      </c>
      <c r="E22" s="1">
        <v>0</v>
      </c>
      <c r="F22" s="1">
        <v>0</v>
      </c>
      <c r="G22" s="1">
        <v>0</v>
      </c>
      <c r="H22" s="1">
        <v>0</v>
      </c>
      <c r="I22" s="27"/>
      <c r="J22" s="45"/>
    </row>
    <row r="23" spans="1:12" x14ac:dyDescent="0.25">
      <c r="A23" s="6" t="s">
        <v>18</v>
      </c>
      <c r="B23" s="7"/>
      <c r="C23" s="7"/>
      <c r="D23" s="7"/>
      <c r="E23" s="7">
        <f>SUM(E25:E54)</f>
        <v>30.366999999999994</v>
      </c>
      <c r="F23" s="7">
        <f>SUM(F25:F54)</f>
        <v>21.055</v>
      </c>
      <c r="G23" s="7">
        <f>SUM(G25:G54)</f>
        <v>89.422000000000011</v>
      </c>
      <c r="H23" s="7">
        <f>SUM(H25:H54)</f>
        <v>680.63600000000008</v>
      </c>
      <c r="I23" s="26"/>
      <c r="J23" s="45"/>
    </row>
    <row r="24" spans="1:12" s="4" customFormat="1" ht="57.75" customHeight="1" x14ac:dyDescent="0.25">
      <c r="A24" s="15" t="s">
        <v>182</v>
      </c>
      <c r="B24" s="33">
        <v>150</v>
      </c>
      <c r="C24" s="37"/>
      <c r="D24" s="37"/>
      <c r="E24" s="37"/>
      <c r="F24" s="37"/>
      <c r="G24" s="37"/>
      <c r="H24" s="37"/>
      <c r="I24" s="28"/>
      <c r="J24" s="45">
        <v>52</v>
      </c>
      <c r="L24"/>
    </row>
    <row r="25" spans="1:12" x14ac:dyDescent="0.25">
      <c r="A25" s="2" t="s">
        <v>174</v>
      </c>
      <c r="B25" s="37"/>
      <c r="C25" s="1">
        <v>30</v>
      </c>
      <c r="D25" s="1">
        <v>30</v>
      </c>
      <c r="E25" s="1">
        <v>7.56</v>
      </c>
      <c r="F25" s="1">
        <v>4.96</v>
      </c>
      <c r="G25" s="1">
        <v>0</v>
      </c>
      <c r="H25" s="1">
        <v>74.8</v>
      </c>
      <c r="I25" s="27"/>
      <c r="J25" s="45"/>
    </row>
    <row r="26" spans="1:12" x14ac:dyDescent="0.25">
      <c r="A26" s="2" t="s">
        <v>148</v>
      </c>
      <c r="B26" s="41"/>
      <c r="C26" s="1">
        <v>90</v>
      </c>
      <c r="D26" s="1">
        <v>80</v>
      </c>
      <c r="E26" s="1">
        <v>1.32</v>
      </c>
      <c r="F26" s="1">
        <v>0.24</v>
      </c>
      <c r="G26" s="1">
        <v>11.64</v>
      </c>
      <c r="H26" s="1">
        <v>91.2</v>
      </c>
      <c r="I26" s="27"/>
      <c r="J26" s="45"/>
    </row>
    <row r="27" spans="1:12" x14ac:dyDescent="0.25">
      <c r="A27" s="2" t="s">
        <v>19</v>
      </c>
      <c r="B27" s="37"/>
      <c r="C27" s="1">
        <v>30</v>
      </c>
      <c r="D27" s="1">
        <v>25</v>
      </c>
      <c r="E27" s="1">
        <v>0.2</v>
      </c>
      <c r="F27" s="1">
        <v>0.04</v>
      </c>
      <c r="G27" s="1">
        <v>1.94</v>
      </c>
      <c r="H27" s="1">
        <v>8.4</v>
      </c>
      <c r="I27" s="27"/>
      <c r="J27" s="45"/>
    </row>
    <row r="28" spans="1:12" x14ac:dyDescent="0.25">
      <c r="A28" s="2" t="s">
        <v>20</v>
      </c>
      <c r="B28" s="37"/>
      <c r="C28" s="1">
        <v>20</v>
      </c>
      <c r="D28" s="1">
        <v>15</v>
      </c>
      <c r="E28" s="1">
        <v>0.34</v>
      </c>
      <c r="F28" s="1">
        <v>0</v>
      </c>
      <c r="G28" s="1">
        <v>1.9</v>
      </c>
      <c r="H28" s="1">
        <v>8.6</v>
      </c>
      <c r="I28" s="27"/>
      <c r="J28" s="45"/>
    </row>
    <row r="29" spans="1:12" x14ac:dyDescent="0.25">
      <c r="A29" s="2" t="s">
        <v>30</v>
      </c>
      <c r="B29" s="37"/>
      <c r="C29" s="1">
        <v>40</v>
      </c>
      <c r="D29" s="1">
        <v>35</v>
      </c>
      <c r="E29" s="1">
        <v>0.6</v>
      </c>
      <c r="F29" s="1">
        <v>0</v>
      </c>
      <c r="G29" s="1">
        <v>5.12</v>
      </c>
      <c r="H29" s="1">
        <v>16.8</v>
      </c>
      <c r="I29" s="27"/>
      <c r="J29" s="45"/>
    </row>
    <row r="30" spans="1:12" x14ac:dyDescent="0.25">
      <c r="A30" s="2" t="s">
        <v>22</v>
      </c>
      <c r="B30" s="37"/>
      <c r="C30" s="1">
        <v>2</v>
      </c>
      <c r="D30" s="1">
        <v>2</v>
      </c>
      <c r="E30" s="1">
        <v>0</v>
      </c>
      <c r="F30" s="1">
        <v>1.998</v>
      </c>
      <c r="G30" s="1">
        <v>0</v>
      </c>
      <c r="H30" s="1">
        <v>17.98</v>
      </c>
      <c r="I30" s="27"/>
      <c r="J30" s="45"/>
    </row>
    <row r="31" spans="1:12" x14ac:dyDescent="0.25">
      <c r="A31" s="2" t="s">
        <v>65</v>
      </c>
      <c r="B31" s="37"/>
      <c r="C31" s="1">
        <v>3</v>
      </c>
      <c r="D31" s="1">
        <v>3</v>
      </c>
      <c r="E31" s="1">
        <v>0</v>
      </c>
      <c r="F31" s="1">
        <v>0</v>
      </c>
      <c r="G31" s="1">
        <v>0</v>
      </c>
      <c r="H31" s="1">
        <v>0</v>
      </c>
      <c r="I31" s="27"/>
      <c r="J31" s="45"/>
    </row>
    <row r="32" spans="1:12" x14ac:dyDescent="0.25">
      <c r="A32" s="2" t="s">
        <v>63</v>
      </c>
      <c r="B32" s="37"/>
      <c r="C32" s="1">
        <v>0.5</v>
      </c>
      <c r="D32" s="1">
        <v>0.5</v>
      </c>
      <c r="E32" s="1">
        <v>0</v>
      </c>
      <c r="F32" s="1">
        <v>0</v>
      </c>
      <c r="G32" s="1">
        <v>0</v>
      </c>
      <c r="H32" s="1">
        <v>0</v>
      </c>
      <c r="I32" s="27"/>
      <c r="J32" s="45"/>
    </row>
    <row r="33" spans="1:12" x14ac:dyDescent="0.25">
      <c r="A33" s="2" t="s">
        <v>54</v>
      </c>
      <c r="B33" s="37"/>
      <c r="C33" s="1">
        <v>0.15</v>
      </c>
      <c r="D33" s="1">
        <v>0.15</v>
      </c>
      <c r="E33" s="1">
        <v>0</v>
      </c>
      <c r="F33" s="1">
        <v>0</v>
      </c>
      <c r="G33" s="1">
        <v>0</v>
      </c>
      <c r="H33" s="1">
        <v>0</v>
      </c>
      <c r="I33" s="27"/>
      <c r="J33" s="45"/>
    </row>
    <row r="34" spans="1:12" x14ac:dyDescent="0.25">
      <c r="A34" s="2" t="s">
        <v>42</v>
      </c>
      <c r="B34" s="37"/>
      <c r="C34" s="1">
        <v>7</v>
      </c>
      <c r="D34" s="1">
        <v>7</v>
      </c>
      <c r="E34" s="1">
        <v>0.21</v>
      </c>
      <c r="F34" s="1">
        <v>0.7</v>
      </c>
      <c r="G34" s="1">
        <v>0.20300000000000001</v>
      </c>
      <c r="H34" s="1">
        <v>8.1199999999999992</v>
      </c>
      <c r="I34" s="27"/>
      <c r="J34" s="45"/>
    </row>
    <row r="35" spans="1:12" s="4" customFormat="1" ht="45" x14ac:dyDescent="0.25">
      <c r="A35" s="15" t="s">
        <v>140</v>
      </c>
      <c r="B35" s="13">
        <v>110</v>
      </c>
      <c r="C35" s="9"/>
      <c r="D35" s="9"/>
      <c r="E35" s="9"/>
      <c r="F35" s="9"/>
      <c r="G35" s="9"/>
      <c r="H35" s="9"/>
      <c r="I35" s="28"/>
      <c r="J35" s="45">
        <v>53</v>
      </c>
      <c r="L35"/>
    </row>
    <row r="36" spans="1:12" s="4" customFormat="1" x14ac:dyDescent="0.25">
      <c r="A36" s="20" t="s">
        <v>31</v>
      </c>
      <c r="B36" s="19"/>
      <c r="C36" s="9">
        <v>160</v>
      </c>
      <c r="D36" s="9">
        <v>150</v>
      </c>
      <c r="E36" s="9">
        <v>2.34</v>
      </c>
      <c r="F36" s="9">
        <v>0.36</v>
      </c>
      <c r="G36" s="9">
        <v>9.7200000000000006</v>
      </c>
      <c r="H36" s="9">
        <v>43.2</v>
      </c>
      <c r="I36" s="28"/>
      <c r="J36" s="45"/>
      <c r="L36"/>
    </row>
    <row r="37" spans="1:12" s="4" customFormat="1" x14ac:dyDescent="0.25">
      <c r="A37" s="20" t="s">
        <v>38</v>
      </c>
      <c r="B37" s="19"/>
      <c r="C37" s="9">
        <v>5</v>
      </c>
      <c r="D37" s="9">
        <v>5</v>
      </c>
      <c r="E37" s="9">
        <v>0.03</v>
      </c>
      <c r="F37" s="9">
        <v>4.125</v>
      </c>
      <c r="G37" s="9">
        <v>4.4999999999999998E-2</v>
      </c>
      <c r="H37" s="9">
        <v>37.4</v>
      </c>
      <c r="I37" s="28"/>
      <c r="J37" s="45"/>
      <c r="L37"/>
    </row>
    <row r="38" spans="1:12" s="4" customFormat="1" x14ac:dyDescent="0.25">
      <c r="A38" s="20" t="s">
        <v>68</v>
      </c>
      <c r="B38" s="19"/>
      <c r="C38" s="9">
        <v>20</v>
      </c>
      <c r="D38" s="9">
        <v>15</v>
      </c>
      <c r="E38" s="9">
        <v>0.2</v>
      </c>
      <c r="F38" s="9">
        <v>0.04</v>
      </c>
      <c r="G38" s="9">
        <v>1.94</v>
      </c>
      <c r="H38" s="9">
        <v>8.4</v>
      </c>
      <c r="I38" s="28"/>
      <c r="J38" s="45"/>
      <c r="L38"/>
    </row>
    <row r="39" spans="1:12" s="4" customFormat="1" x14ac:dyDescent="0.25">
      <c r="A39" s="20" t="s">
        <v>20</v>
      </c>
      <c r="B39" s="19"/>
      <c r="C39" s="9">
        <v>20</v>
      </c>
      <c r="D39" s="9">
        <v>15</v>
      </c>
      <c r="E39" s="9">
        <v>0.34</v>
      </c>
      <c r="F39" s="9">
        <v>0</v>
      </c>
      <c r="G39" s="9">
        <v>1.9</v>
      </c>
      <c r="H39" s="9">
        <v>8.6</v>
      </c>
      <c r="I39" s="28"/>
      <c r="J39" s="45"/>
      <c r="L39"/>
    </row>
    <row r="40" spans="1:12" s="4" customFormat="1" x14ac:dyDescent="0.25">
      <c r="A40" s="20" t="s">
        <v>41</v>
      </c>
      <c r="B40" s="19"/>
      <c r="C40" s="9">
        <v>3</v>
      </c>
      <c r="D40" s="9">
        <v>3</v>
      </c>
      <c r="E40" s="9">
        <v>0</v>
      </c>
      <c r="F40" s="9">
        <v>0</v>
      </c>
      <c r="G40" s="9">
        <v>0</v>
      </c>
      <c r="H40" s="9">
        <v>0</v>
      </c>
      <c r="I40" s="28"/>
      <c r="J40" s="45"/>
      <c r="L40"/>
    </row>
    <row r="41" spans="1:12" s="4" customFormat="1" x14ac:dyDescent="0.25">
      <c r="A41" s="3" t="s">
        <v>58</v>
      </c>
      <c r="B41" s="37"/>
      <c r="C41" s="9">
        <v>3</v>
      </c>
      <c r="D41" s="9">
        <v>3</v>
      </c>
      <c r="E41" s="9">
        <v>0</v>
      </c>
      <c r="F41" s="9">
        <v>2.9969999999999999</v>
      </c>
      <c r="G41" s="9">
        <v>0</v>
      </c>
      <c r="H41" s="9">
        <v>26.97</v>
      </c>
      <c r="I41" s="28"/>
      <c r="J41" s="45"/>
      <c r="K41" s="11"/>
      <c r="L41"/>
    </row>
    <row r="42" spans="1:12" ht="45" x14ac:dyDescent="0.25">
      <c r="A42" s="15" t="s">
        <v>183</v>
      </c>
      <c r="B42" s="13">
        <v>50</v>
      </c>
      <c r="C42" s="1"/>
      <c r="D42" s="1"/>
      <c r="E42" s="1"/>
      <c r="F42" s="1"/>
      <c r="G42" s="1"/>
      <c r="H42" s="1"/>
      <c r="I42" s="27"/>
      <c r="J42" s="45"/>
    </row>
    <row r="43" spans="1:12" x14ac:dyDescent="0.25">
      <c r="A43" s="50" t="s">
        <v>184</v>
      </c>
      <c r="B43" s="79"/>
      <c r="C43" s="1">
        <v>80</v>
      </c>
      <c r="D43" s="1">
        <v>50</v>
      </c>
      <c r="E43" s="1">
        <v>12</v>
      </c>
      <c r="F43" s="1">
        <v>2.7</v>
      </c>
      <c r="G43" s="1">
        <v>0</v>
      </c>
      <c r="H43" s="1">
        <v>74.400000000000006</v>
      </c>
      <c r="I43" s="27"/>
      <c r="J43" s="45"/>
    </row>
    <row r="44" spans="1:12" x14ac:dyDescent="0.25">
      <c r="A44" s="50" t="s">
        <v>32</v>
      </c>
      <c r="B44" s="79"/>
      <c r="C44" s="12">
        <v>0.125</v>
      </c>
      <c r="D44" s="12">
        <v>0.125</v>
      </c>
      <c r="E44" s="1">
        <v>1.6E-2</v>
      </c>
      <c r="F44" s="1">
        <v>1.4E-2</v>
      </c>
      <c r="G44" s="1">
        <v>0</v>
      </c>
      <c r="H44" s="1">
        <v>0.19600000000000001</v>
      </c>
      <c r="I44" s="27"/>
      <c r="J44" s="45"/>
    </row>
    <row r="45" spans="1:12" x14ac:dyDescent="0.25">
      <c r="A45" s="50" t="s">
        <v>141</v>
      </c>
      <c r="B45" s="79"/>
      <c r="C45" s="12">
        <v>20</v>
      </c>
      <c r="D45" s="12">
        <v>15</v>
      </c>
      <c r="E45" s="1">
        <v>0.34</v>
      </c>
      <c r="F45" s="1">
        <v>0</v>
      </c>
      <c r="G45" s="1">
        <v>1.9</v>
      </c>
      <c r="H45" s="1">
        <v>8.6</v>
      </c>
      <c r="I45" s="27"/>
      <c r="J45" s="45"/>
    </row>
    <row r="46" spans="1:12" x14ac:dyDescent="0.25">
      <c r="A46" s="51" t="s">
        <v>64</v>
      </c>
      <c r="B46" s="79"/>
      <c r="C46" s="12">
        <v>10</v>
      </c>
      <c r="D46" s="12">
        <v>10</v>
      </c>
      <c r="E46" s="1">
        <v>0.7</v>
      </c>
      <c r="F46" s="1">
        <v>0.06</v>
      </c>
      <c r="G46" s="1">
        <v>7.37</v>
      </c>
      <c r="H46" s="1">
        <v>32.299999999999997</v>
      </c>
      <c r="I46" s="27"/>
      <c r="J46" s="45"/>
    </row>
    <row r="47" spans="1:12" x14ac:dyDescent="0.25">
      <c r="A47" s="51" t="s">
        <v>34</v>
      </c>
      <c r="B47" s="79"/>
      <c r="C47" s="12">
        <v>7</v>
      </c>
      <c r="D47" s="12">
        <v>7</v>
      </c>
      <c r="E47" s="1">
        <v>0.72099999999999997</v>
      </c>
      <c r="F47" s="1">
        <v>6.3E-2</v>
      </c>
      <c r="G47" s="1">
        <v>5.194</v>
      </c>
      <c r="H47" s="1">
        <v>22.89</v>
      </c>
      <c r="I47" s="27"/>
      <c r="J47" s="45"/>
    </row>
    <row r="48" spans="1:12" x14ac:dyDescent="0.25">
      <c r="A48" s="2" t="s">
        <v>58</v>
      </c>
      <c r="B48" s="37"/>
      <c r="C48" s="1">
        <v>2</v>
      </c>
      <c r="D48" s="1">
        <v>2</v>
      </c>
      <c r="E48" s="1">
        <v>0</v>
      </c>
      <c r="F48" s="1">
        <v>1.998</v>
      </c>
      <c r="G48" s="1">
        <v>0</v>
      </c>
      <c r="H48" s="1">
        <v>17.98</v>
      </c>
      <c r="I48" s="27"/>
      <c r="J48" s="45"/>
    </row>
    <row r="49" spans="1:12" ht="49.5" customHeight="1" x14ac:dyDescent="0.25">
      <c r="A49" s="15" t="s">
        <v>74</v>
      </c>
      <c r="B49" s="33">
        <v>100</v>
      </c>
      <c r="C49" s="1"/>
      <c r="D49" s="1"/>
      <c r="E49" s="1"/>
      <c r="F49" s="1"/>
      <c r="G49" s="1"/>
      <c r="H49" s="1"/>
      <c r="I49" s="27"/>
      <c r="J49" s="45">
        <v>7</v>
      </c>
    </row>
    <row r="50" spans="1:12" x14ac:dyDescent="0.25">
      <c r="A50" s="2" t="s">
        <v>60</v>
      </c>
      <c r="B50" s="37"/>
      <c r="C50" s="1">
        <v>10</v>
      </c>
      <c r="D50" s="1">
        <v>10</v>
      </c>
      <c r="E50" s="1">
        <v>0</v>
      </c>
      <c r="F50" s="1">
        <v>0</v>
      </c>
      <c r="G50" s="1">
        <v>0</v>
      </c>
      <c r="H50" s="1">
        <v>0</v>
      </c>
      <c r="I50" s="27"/>
      <c r="J50" s="45"/>
    </row>
    <row r="51" spans="1:12" x14ac:dyDescent="0.25">
      <c r="A51" s="2" t="s">
        <v>13</v>
      </c>
      <c r="B51" s="37"/>
      <c r="C51" s="1">
        <v>8</v>
      </c>
      <c r="D51" s="1">
        <v>8</v>
      </c>
      <c r="E51" s="1">
        <v>0.03</v>
      </c>
      <c r="F51" s="1">
        <v>0</v>
      </c>
      <c r="G51" s="1">
        <v>9.9499999999999993</v>
      </c>
      <c r="H51" s="1">
        <v>37.4</v>
      </c>
      <c r="I51" s="27"/>
      <c r="J51" s="45"/>
    </row>
    <row r="52" spans="1:12" x14ac:dyDescent="0.25">
      <c r="A52" s="2" t="s">
        <v>24</v>
      </c>
      <c r="B52" s="37"/>
      <c r="C52" s="1">
        <v>3.5000000000000003E-2</v>
      </c>
      <c r="D52" s="1">
        <v>3.5000000000000003E-2</v>
      </c>
      <c r="E52" s="1">
        <v>0</v>
      </c>
      <c r="F52" s="1">
        <v>0</v>
      </c>
      <c r="G52" s="1">
        <v>0</v>
      </c>
      <c r="H52" s="1">
        <v>0</v>
      </c>
      <c r="I52" s="27">
        <v>3.5000000000000003E-2</v>
      </c>
      <c r="J52" s="45"/>
    </row>
    <row r="53" spans="1:12" x14ac:dyDescent="0.25">
      <c r="A53" s="15" t="s">
        <v>15</v>
      </c>
      <c r="B53" s="13">
        <v>30</v>
      </c>
      <c r="C53" s="1">
        <v>30</v>
      </c>
      <c r="D53" s="1">
        <v>30</v>
      </c>
      <c r="E53" s="1">
        <v>1.54</v>
      </c>
      <c r="F53" s="1">
        <v>0.48</v>
      </c>
      <c r="G53" s="1">
        <v>10.68</v>
      </c>
      <c r="H53" s="1">
        <v>50.8</v>
      </c>
      <c r="I53" s="27"/>
      <c r="J53" s="45"/>
    </row>
    <row r="54" spans="1:12" x14ac:dyDescent="0.25">
      <c r="A54" s="15" t="s">
        <v>25</v>
      </c>
      <c r="B54" s="13">
        <v>40</v>
      </c>
      <c r="C54" s="1">
        <v>40</v>
      </c>
      <c r="D54" s="1">
        <v>40</v>
      </c>
      <c r="E54" s="1">
        <v>1.88</v>
      </c>
      <c r="F54" s="1">
        <v>0.28000000000000003</v>
      </c>
      <c r="G54" s="1">
        <v>19.920000000000002</v>
      </c>
      <c r="H54" s="1">
        <v>85.6</v>
      </c>
      <c r="I54" s="27"/>
      <c r="J54" s="45"/>
    </row>
    <row r="55" spans="1:12" x14ac:dyDescent="0.25">
      <c r="A55" s="6" t="s">
        <v>26</v>
      </c>
      <c r="B55" s="7"/>
      <c r="C55" s="7"/>
      <c r="D55" s="7"/>
      <c r="E55" s="7">
        <f>SUM(E56:E60)</f>
        <v>5.48</v>
      </c>
      <c r="F55" s="7">
        <f>SUM(F56:F60)</f>
        <v>5.92</v>
      </c>
      <c r="G55" s="7">
        <f>SUM(G56:G60)</f>
        <v>39.089999999999996</v>
      </c>
      <c r="H55" s="7">
        <f>SUM(H56:H60)</f>
        <v>223.8</v>
      </c>
      <c r="I55" s="26"/>
      <c r="J55" s="45"/>
    </row>
    <row r="56" spans="1:12" x14ac:dyDescent="0.25">
      <c r="A56" s="15" t="s">
        <v>93</v>
      </c>
      <c r="B56" s="13">
        <v>25</v>
      </c>
      <c r="C56" s="1"/>
      <c r="D56" s="1"/>
      <c r="E56" s="1"/>
      <c r="F56" s="1"/>
      <c r="G56" s="1"/>
      <c r="H56" s="1"/>
      <c r="I56" s="27"/>
      <c r="J56" s="45"/>
    </row>
    <row r="57" spans="1:12" x14ac:dyDescent="0.25">
      <c r="A57" s="20" t="s">
        <v>59</v>
      </c>
      <c r="B57" s="19"/>
      <c r="C57" s="1">
        <v>25</v>
      </c>
      <c r="D57" s="1">
        <v>25</v>
      </c>
      <c r="E57" s="1">
        <v>1.28</v>
      </c>
      <c r="F57" s="1">
        <v>1.1200000000000001</v>
      </c>
      <c r="G57" s="1">
        <v>32.04</v>
      </c>
      <c r="H57" s="1">
        <v>136.80000000000001</v>
      </c>
      <c r="I57" s="27"/>
      <c r="J57" s="45"/>
    </row>
    <row r="58" spans="1:12" x14ac:dyDescent="0.25">
      <c r="A58" s="15" t="s">
        <v>167</v>
      </c>
      <c r="B58" s="13">
        <v>100</v>
      </c>
      <c r="C58" s="1"/>
      <c r="D58" s="1"/>
      <c r="E58" s="1"/>
      <c r="F58" s="1"/>
      <c r="G58" s="1"/>
      <c r="H58" s="1"/>
      <c r="I58" s="27"/>
      <c r="J58" s="45"/>
    </row>
    <row r="59" spans="1:12" x14ac:dyDescent="0.25">
      <c r="A59" s="10" t="s">
        <v>167</v>
      </c>
      <c r="B59" s="38"/>
      <c r="C59" s="5">
        <v>100</v>
      </c>
      <c r="D59" s="5">
        <v>100</v>
      </c>
      <c r="E59" s="5">
        <v>4.2</v>
      </c>
      <c r="F59" s="5">
        <v>4.8</v>
      </c>
      <c r="G59" s="5">
        <v>7.05</v>
      </c>
      <c r="H59" s="5">
        <v>87</v>
      </c>
      <c r="I59" s="29"/>
      <c r="J59" s="45"/>
    </row>
    <row r="60" spans="1:12" x14ac:dyDescent="0.25">
      <c r="A60" s="24" t="s">
        <v>66</v>
      </c>
      <c r="B60" s="23">
        <v>70</v>
      </c>
      <c r="C60" s="22"/>
      <c r="D60" s="22"/>
      <c r="E60" s="22"/>
      <c r="F60" s="22"/>
      <c r="G60" s="22"/>
      <c r="H60" s="22"/>
      <c r="I60" s="30"/>
      <c r="J60" s="45"/>
    </row>
    <row r="61" spans="1:12" x14ac:dyDescent="0.25">
      <c r="A61" s="35" t="s">
        <v>66</v>
      </c>
      <c r="B61" s="36"/>
      <c r="C61" s="22">
        <v>70</v>
      </c>
      <c r="D61" s="22">
        <v>70</v>
      </c>
      <c r="E61" s="22">
        <v>0.36</v>
      </c>
      <c r="F61" s="22">
        <v>0</v>
      </c>
      <c r="G61" s="22">
        <v>10.62</v>
      </c>
      <c r="H61" s="22">
        <v>40.5</v>
      </c>
      <c r="I61" s="30"/>
      <c r="J61" s="45"/>
    </row>
    <row r="62" spans="1:12" s="4" customFormat="1" ht="21.75" thickBot="1" x14ac:dyDescent="0.3">
      <c r="A62" s="16" t="s">
        <v>27</v>
      </c>
      <c r="B62" s="17"/>
      <c r="C62" s="17"/>
      <c r="D62" s="17"/>
      <c r="E62" s="17">
        <f>E55+E23+E21+E4</f>
        <v>65.772000000000006</v>
      </c>
      <c r="F62" s="17">
        <f>F55+F23+F21+F4</f>
        <v>55.536999999999992</v>
      </c>
      <c r="G62" s="17">
        <f>G55+G23+G21+G4</f>
        <v>180.09800000000001</v>
      </c>
      <c r="H62" s="17">
        <f>H55+H23+H21+H4</f>
        <v>1474.4910000000002</v>
      </c>
      <c r="I62" s="31">
        <f>SUM(I4:I59)</f>
        <v>3.5000000000000003E-2</v>
      </c>
      <c r="J62" s="45"/>
      <c r="L62"/>
    </row>
  </sheetData>
  <mergeCells count="9">
    <mergeCell ref="J2:J3"/>
    <mergeCell ref="A1:I1"/>
    <mergeCell ref="A2:A3"/>
    <mergeCell ref="B2:B3"/>
    <mergeCell ref="C2:C3"/>
    <mergeCell ref="D2:D3"/>
    <mergeCell ref="E2:G2"/>
    <mergeCell ref="H2:H3"/>
    <mergeCell ref="I2:I3"/>
  </mergeCells>
  <pageMargins left="0.39370078740157483" right="0.39370078740157483" top="0.39370078740157483" bottom="0.3937007874015748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ПН</vt:lpstr>
      <vt:lpstr>2 ВТ</vt:lpstr>
      <vt:lpstr>3 СР</vt:lpstr>
      <vt:lpstr>4 ЧТ</vt:lpstr>
      <vt:lpstr>5 ПТ</vt:lpstr>
      <vt:lpstr>7ВТ</vt:lpstr>
      <vt:lpstr>6ПН</vt:lpstr>
      <vt:lpstr>8 СР</vt:lpstr>
      <vt:lpstr>9 ЧТ</vt:lpstr>
      <vt:lpstr>10 ПТ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2023-02-07T04:00:56Z</dcterms:modified>
</cp:coreProperties>
</file>