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120" yWindow="105" windowWidth="15120" windowHeight="8010" activeTab="9"/>
  </bookViews>
  <sheets>
    <sheet name="1 ПН" sheetId="1" r:id="rId1"/>
    <sheet name="2 ВТ" sheetId="13" r:id="rId2"/>
    <sheet name="3 СР" sheetId="15" r:id="rId3"/>
    <sheet name="4 ЧТ" sheetId="16" r:id="rId4"/>
    <sheet name="5 ПТ" sheetId="17" r:id="rId5"/>
    <sheet name="7ВТ" sheetId="18" r:id="rId6"/>
    <sheet name="6ПН" sheetId="19" r:id="rId7"/>
    <sheet name="8 СР" sheetId="20" r:id="rId8"/>
    <sheet name="9чт" sheetId="21" r:id="rId9"/>
    <sheet name="10 ПТ" sheetId="22" r:id="rId10"/>
  </sheets>
  <calcPr calcId="162913" refMode="R1C1"/>
</workbook>
</file>

<file path=xl/calcChain.xml><?xml version="1.0" encoding="utf-8"?>
<calcChain xmlns="http://schemas.openxmlformats.org/spreadsheetml/2006/main">
  <c r="H57" i="17" l="1"/>
  <c r="G57" i="17"/>
  <c r="F57" i="17"/>
  <c r="E57" i="17"/>
  <c r="I19" i="17"/>
  <c r="I73" i="17" s="1"/>
  <c r="E58" i="16"/>
  <c r="F58" i="16"/>
  <c r="G58" i="16"/>
  <c r="H58" i="16"/>
  <c r="H4" i="16"/>
  <c r="I4" i="16"/>
  <c r="I67" i="16" s="1"/>
  <c r="H49" i="15"/>
  <c r="G49" i="15"/>
  <c r="F49" i="15"/>
  <c r="E49" i="15"/>
  <c r="I4" i="15"/>
  <c r="I65" i="15" s="1"/>
  <c r="H52" i="13"/>
  <c r="G52" i="13"/>
  <c r="F52" i="13"/>
  <c r="E52" i="13"/>
  <c r="I19" i="13"/>
  <c r="I4" i="13" s="1"/>
  <c r="I59" i="13" s="1"/>
  <c r="E4" i="13"/>
  <c r="H53" i="1"/>
  <c r="G53" i="1"/>
  <c r="F53" i="1"/>
  <c r="E53" i="1"/>
  <c r="I20" i="1"/>
  <c r="I70" i="1" s="1"/>
  <c r="E20" i="1"/>
  <c r="F4" i="1"/>
  <c r="E4" i="1"/>
  <c r="I65" i="22" l="1"/>
  <c r="H50" i="22"/>
  <c r="G50" i="22"/>
  <c r="F50" i="22"/>
  <c r="E50" i="22"/>
  <c r="H19" i="22"/>
  <c r="G19" i="22"/>
  <c r="F19" i="22"/>
  <c r="E19" i="22"/>
  <c r="H17" i="22"/>
  <c r="G17" i="22"/>
  <c r="F17" i="22"/>
  <c r="E17" i="22"/>
  <c r="H4" i="22"/>
  <c r="G4" i="22"/>
  <c r="F4" i="22"/>
  <c r="E4" i="22"/>
  <c r="I66" i="21"/>
  <c r="H58" i="21"/>
  <c r="G58" i="21"/>
  <c r="F58" i="21"/>
  <c r="E58" i="21"/>
  <c r="H23" i="21"/>
  <c r="G23" i="21"/>
  <c r="F23" i="21"/>
  <c r="E23" i="21"/>
  <c r="H21" i="21"/>
  <c r="G21" i="21"/>
  <c r="F21" i="21"/>
  <c r="E21" i="21"/>
  <c r="H4" i="21"/>
  <c r="G4" i="21"/>
  <c r="F4" i="21"/>
  <c r="E4" i="21"/>
  <c r="I69" i="20"/>
  <c r="H60" i="20"/>
  <c r="G60" i="20"/>
  <c r="F60" i="20"/>
  <c r="E60" i="20"/>
  <c r="H20" i="20"/>
  <c r="G20" i="20"/>
  <c r="F20" i="20"/>
  <c r="E20" i="20"/>
  <c r="H18" i="20"/>
  <c r="G18" i="20"/>
  <c r="F18" i="20"/>
  <c r="E18" i="20"/>
  <c r="H4" i="20"/>
  <c r="G4" i="20"/>
  <c r="F4" i="20"/>
  <c r="E4" i="20"/>
  <c r="I63" i="19"/>
  <c r="H49" i="19"/>
  <c r="G49" i="19"/>
  <c r="F49" i="19"/>
  <c r="E49" i="19"/>
  <c r="H20" i="19"/>
  <c r="G20" i="19"/>
  <c r="F20" i="19"/>
  <c r="E20" i="19"/>
  <c r="H18" i="19"/>
  <c r="G18" i="19"/>
  <c r="F18" i="19"/>
  <c r="E18" i="19"/>
  <c r="H4" i="19"/>
  <c r="G4" i="19"/>
  <c r="F4" i="19"/>
  <c r="E4" i="19"/>
  <c r="I68" i="18"/>
  <c r="H59" i="18"/>
  <c r="G59" i="18"/>
  <c r="F59" i="18"/>
  <c r="E59" i="18"/>
  <c r="H19" i="18"/>
  <c r="G19" i="18"/>
  <c r="F19" i="18"/>
  <c r="E19" i="18"/>
  <c r="H17" i="18"/>
  <c r="G17" i="18"/>
  <c r="F17" i="18"/>
  <c r="E17" i="18"/>
  <c r="H4" i="18"/>
  <c r="G4" i="18"/>
  <c r="F4" i="18"/>
  <c r="E4" i="18"/>
  <c r="H19" i="17"/>
  <c r="G19" i="17"/>
  <c r="F19" i="17"/>
  <c r="E19" i="17"/>
  <c r="H17" i="17"/>
  <c r="G17" i="17"/>
  <c r="F17" i="17"/>
  <c r="E17" i="17"/>
  <c r="H4" i="17"/>
  <c r="G4" i="17"/>
  <c r="F4" i="17"/>
  <c r="E4" i="17"/>
  <c r="H22" i="16"/>
  <c r="G22" i="16"/>
  <c r="F22" i="16"/>
  <c r="E22" i="16"/>
  <c r="H20" i="16"/>
  <c r="G20" i="16"/>
  <c r="F20" i="16"/>
  <c r="E20" i="16"/>
  <c r="G4" i="16"/>
  <c r="F4" i="16"/>
  <c r="E4" i="16"/>
  <c r="E65" i="22" l="1"/>
  <c r="G65" i="22"/>
  <c r="F65" i="22"/>
  <c r="H65" i="22"/>
  <c r="E66" i="21"/>
  <c r="G66" i="21"/>
  <c r="F66" i="21"/>
  <c r="H66" i="21"/>
  <c r="E69" i="20"/>
  <c r="G69" i="20"/>
  <c r="F69" i="20"/>
  <c r="H69" i="20"/>
  <c r="F63" i="19"/>
  <c r="H63" i="19"/>
  <c r="E63" i="19"/>
  <c r="G63" i="19"/>
  <c r="F68" i="18"/>
  <c r="H68" i="18"/>
  <c r="E68" i="18"/>
  <c r="G68" i="18"/>
  <c r="E73" i="17"/>
  <c r="G73" i="17"/>
  <c r="F73" i="17"/>
  <c r="H73" i="17"/>
  <c r="E67" i="16"/>
  <c r="F67" i="16"/>
  <c r="H67" i="16"/>
  <c r="G67" i="16"/>
  <c r="H18" i="15"/>
  <c r="G18" i="15"/>
  <c r="F18" i="15"/>
  <c r="E18" i="15"/>
  <c r="H16" i="15"/>
  <c r="G16" i="15"/>
  <c r="F16" i="15"/>
  <c r="E16" i="15"/>
  <c r="H4" i="15"/>
  <c r="G4" i="15"/>
  <c r="F4" i="15"/>
  <c r="E4" i="15"/>
  <c r="H19" i="13"/>
  <c r="G19" i="13"/>
  <c r="F19" i="13"/>
  <c r="E19" i="13"/>
  <c r="H17" i="13"/>
  <c r="G17" i="13"/>
  <c r="F17" i="13"/>
  <c r="E17" i="13"/>
  <c r="H4" i="13"/>
  <c r="G4" i="13"/>
  <c r="F4" i="13"/>
  <c r="F65" i="15" l="1"/>
  <c r="H65" i="15"/>
  <c r="E65" i="15"/>
  <c r="G65" i="15"/>
  <c r="F59" i="13"/>
  <c r="H59" i="13"/>
  <c r="E59" i="13"/>
  <c r="G59" i="13"/>
  <c r="H20" i="1" l="1"/>
  <c r="G20" i="1"/>
  <c r="F20" i="1"/>
  <c r="H18" i="1"/>
  <c r="G18" i="1"/>
  <c r="F18" i="1"/>
  <c r="E18" i="1"/>
  <c r="E70" i="1" s="1"/>
  <c r="H4" i="1"/>
  <c r="G4" i="1"/>
  <c r="H70" i="1" l="1"/>
  <c r="G70" i="1"/>
  <c r="F70" i="1"/>
</calcChain>
</file>

<file path=xl/sharedStrings.xml><?xml version="1.0" encoding="utf-8"?>
<sst xmlns="http://schemas.openxmlformats.org/spreadsheetml/2006/main" count="772" uniqueCount="211">
  <si>
    <t>День 1 Понедельник</t>
  </si>
  <si>
    <t>Наименование блюд</t>
  </si>
  <si>
    <t>Белки</t>
  </si>
  <si>
    <t>Жиры</t>
  </si>
  <si>
    <t>Углеводы</t>
  </si>
  <si>
    <t>Энерг. ценность, (Ккал)</t>
  </si>
  <si>
    <t>Брутто, грамм</t>
  </si>
  <si>
    <t>Выход блюда, грамм</t>
  </si>
  <si>
    <t>Нетто, грамм</t>
  </si>
  <si>
    <t>Пищевые вещества, (грамм)</t>
  </si>
  <si>
    <t>Молоко</t>
  </si>
  <si>
    <t>ЗАВТРАК</t>
  </si>
  <si>
    <t>Масло сливочное</t>
  </si>
  <si>
    <t>Сахар</t>
  </si>
  <si>
    <t>Кофейный напиток</t>
  </si>
  <si>
    <t>Хлеб пшеничный</t>
  </si>
  <si>
    <t>II ЗАВТРАК</t>
  </si>
  <si>
    <t>Сок фруктовый</t>
  </si>
  <si>
    <t>ОБЕД</t>
  </si>
  <si>
    <t>Морковь</t>
  </si>
  <si>
    <t>Лук репчатый</t>
  </si>
  <si>
    <t>Яйцо</t>
  </si>
  <si>
    <t>Масло растительное</t>
  </si>
  <si>
    <t xml:space="preserve">Свекла  </t>
  </si>
  <si>
    <t>Аскорбиновая кислота</t>
  </si>
  <si>
    <t>Хлеб ржаной</t>
  </si>
  <si>
    <t>ПОЛДНИК</t>
  </si>
  <si>
    <t>Всего за день</t>
  </si>
  <si>
    <t>сыр</t>
  </si>
  <si>
    <t>хлеб пшеничный</t>
  </si>
  <si>
    <t>свекла</t>
  </si>
  <si>
    <t>капуста</t>
  </si>
  <si>
    <t>яйцо</t>
  </si>
  <si>
    <t>курага</t>
  </si>
  <si>
    <t>мука</t>
  </si>
  <si>
    <t>творог</t>
  </si>
  <si>
    <t>дрожжи</t>
  </si>
  <si>
    <t>молоко</t>
  </si>
  <si>
    <t>масло сливочное</t>
  </si>
  <si>
    <t>сахар</t>
  </si>
  <si>
    <t>чай</t>
  </si>
  <si>
    <t>томатная паста</t>
  </si>
  <si>
    <t>сметана</t>
  </si>
  <si>
    <t>крупа манная</t>
  </si>
  <si>
    <t>кура</t>
  </si>
  <si>
    <t>вермишель</t>
  </si>
  <si>
    <t>снежок</t>
  </si>
  <si>
    <t>День 4 четверг</t>
  </si>
  <si>
    <t>геркулес</t>
  </si>
  <si>
    <t>День 5 пятница</t>
  </si>
  <si>
    <t>пшено</t>
  </si>
  <si>
    <t>йогурт</t>
  </si>
  <si>
    <t>крупа ячневая</t>
  </si>
  <si>
    <t>греча</t>
  </si>
  <si>
    <t>лавровый лист</t>
  </si>
  <si>
    <t>макароны</t>
  </si>
  <si>
    <t>кукуруза</t>
  </si>
  <si>
    <t>лимон</t>
  </si>
  <si>
    <t>масло растительное</t>
  </si>
  <si>
    <t>печенье</t>
  </si>
  <si>
    <t>сухофрукты</t>
  </si>
  <si>
    <t>вафли</t>
  </si>
  <si>
    <t>кофейный напиток</t>
  </si>
  <si>
    <t>зелень сухая</t>
  </si>
  <si>
    <t>крупа рис</t>
  </si>
  <si>
    <t>соль йодированная</t>
  </si>
  <si>
    <t>Хлеб пшеничный с сыром</t>
  </si>
  <si>
    <t>яблоко</t>
  </si>
  <si>
    <t>апельсин</t>
  </si>
  <si>
    <t>морковь</t>
  </si>
  <si>
    <t>Витамин С</t>
  </si>
  <si>
    <t>№ рецептуры</t>
  </si>
  <si>
    <r>
      <t xml:space="preserve">Кофейный напиток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С.132</t>
    </r>
  </si>
  <si>
    <r>
      <t xml:space="preserve">Суп рыбный со сметаной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С.193</t>
    </r>
  </si>
  <si>
    <r>
      <t xml:space="preserve">макароны отварные с маслом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С.52</t>
    </r>
  </si>
  <si>
    <r>
      <t xml:space="preserve">Салат из свеклы с маслом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С.235</t>
    </r>
  </si>
  <si>
    <r>
      <t xml:space="preserve">Компот из сухофруктов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С.130</t>
    </r>
  </si>
  <si>
    <r>
      <t xml:space="preserve">Пирожок с капустой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С.87</t>
    </r>
  </si>
  <si>
    <t>День 2 Вторник</t>
  </si>
  <si>
    <r>
      <t xml:space="preserve">Каша ячневая молочная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С.114</t>
    </r>
  </si>
  <si>
    <r>
      <t xml:space="preserve">Чай сладкий с молоком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</si>
  <si>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t>капуста свежая</t>
  </si>
  <si>
    <r>
      <t xml:space="preserve">рис припущенный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С.121</t>
    </r>
  </si>
  <si>
    <r>
      <t xml:space="preserve">Рыба, тушеная в сметанном соусе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210</t>
    </r>
  </si>
  <si>
    <r>
      <t xml:space="preserve">Салат из репчатого лука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С.233</t>
    </r>
  </si>
  <si>
    <t>День 3 Среда</t>
  </si>
  <si>
    <r>
      <t xml:space="preserve">Суп -лапша на куринном бульоне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С.192</t>
    </r>
  </si>
  <si>
    <r>
      <t xml:space="preserve">Кисель из кураги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С.124</t>
    </r>
  </si>
  <si>
    <t>крахмал</t>
  </si>
  <si>
    <r>
      <t xml:space="preserve">Пирожок с яблоком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С.89</t>
    </r>
  </si>
  <si>
    <t>банан</t>
  </si>
  <si>
    <r>
      <t xml:space="preserve">Пудинг из творога со сгущеным молоком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С.66</t>
    </r>
  </si>
  <si>
    <t>молоко сгущеное</t>
  </si>
  <si>
    <r>
      <t xml:space="preserve">Какао-напиток на молоке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С.122</t>
    </r>
  </si>
  <si>
    <t>какао</t>
  </si>
  <si>
    <r>
      <t xml:space="preserve">Щи по -уральски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С.197</t>
    </r>
  </si>
  <si>
    <t>крупа перловая</t>
  </si>
  <si>
    <t>Печенье</t>
  </si>
  <si>
    <r>
      <t xml:space="preserve">каша геркулесовая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С.111</t>
    </r>
  </si>
  <si>
    <r>
      <t xml:space="preserve">Суп-пюре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С.186</t>
    </r>
  </si>
  <si>
    <r>
      <t xml:space="preserve">Гренки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С.96</t>
    </r>
  </si>
  <si>
    <r>
      <t xml:space="preserve">Греча отварная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С.108</t>
    </r>
  </si>
  <si>
    <r>
      <t xml:space="preserve">Салат из отварной моркови с зеленым горошком      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С.228</t>
    </r>
  </si>
  <si>
    <t>зеленый горошек</t>
  </si>
  <si>
    <r>
      <t xml:space="preserve">Ватрушка с творогом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С.86</t>
    </r>
  </si>
  <si>
    <t>макаронные изделия</t>
  </si>
  <si>
    <t xml:space="preserve">масло растительное </t>
  </si>
  <si>
    <r>
      <rPr>
        <b/>
        <sz val="11"/>
        <color theme="1"/>
        <rFont val="Calibri"/>
        <family val="2"/>
        <charset val="204"/>
        <scheme val="minor"/>
      </rPr>
      <t>Соус молочный с морковкой</t>
    </r>
    <r>
      <rPr>
        <sz val="11"/>
        <color theme="1"/>
        <rFont val="Calibri"/>
        <family val="2"/>
        <charset val="204"/>
        <scheme val="minor"/>
      </rPr>
      <t xml:space="preserve">              Рецептура блюд Т.В. Плотникова 2015г. С. 245</t>
    </r>
  </si>
  <si>
    <r>
      <t xml:space="preserve">Котлета рыбная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202</t>
    </r>
  </si>
  <si>
    <t>Салат из репчатого лука                    Рецептура блюд Т.В. Плотникова 2015г. С.233</t>
  </si>
  <si>
    <r>
      <t xml:space="preserve">Суп молочный с вермишелью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С.172</t>
    </r>
  </si>
  <si>
    <t>День 8 Среда</t>
  </si>
  <si>
    <r>
      <t xml:space="preserve">каша пшенная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С.113</t>
    </r>
  </si>
  <si>
    <r>
      <t xml:space="preserve">Рассольник со сметаной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С.169</t>
    </r>
  </si>
  <si>
    <r>
      <rPr>
        <b/>
        <i/>
        <sz val="11"/>
        <color theme="1"/>
        <rFont val="Calibri"/>
        <family val="2"/>
        <charset val="204"/>
        <scheme val="minor"/>
      </rPr>
      <t>Соус томатный с морковкой</t>
    </r>
    <r>
      <rPr>
        <sz val="11"/>
        <color theme="1"/>
        <rFont val="Calibri"/>
        <family val="2"/>
        <charset val="204"/>
        <scheme val="minor"/>
      </rPr>
      <t xml:space="preserve">              Рецептура блюд Т.В. Плотникова 2015г. С. 247</t>
    </r>
  </si>
  <si>
    <t>День 9 Четверг</t>
  </si>
  <si>
    <r>
      <t xml:space="preserve">Творожная запеканка со сгущеным молоком         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С.61</t>
    </r>
  </si>
  <si>
    <r>
      <t xml:space="preserve">Капуста тушеная с курой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С.141</t>
    </r>
  </si>
  <si>
    <t>Вафли</t>
  </si>
  <si>
    <t>День 10 Пятница</t>
  </si>
  <si>
    <r>
      <t xml:space="preserve">Каша манная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С.110</t>
    </r>
  </si>
  <si>
    <r>
      <t xml:space="preserve">Суп гороховый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С.177</t>
    </r>
  </si>
  <si>
    <t>крупа горох</t>
  </si>
  <si>
    <r>
      <t xml:space="preserve">Компот из свежих яблок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С.129</t>
    </r>
  </si>
  <si>
    <t>свежие яблоки</t>
  </si>
  <si>
    <t>1/8</t>
  </si>
  <si>
    <r>
      <t xml:space="preserve">Кофейный напиток                     </t>
    </r>
    <r>
      <rPr>
        <sz val="11"/>
        <color theme="1"/>
        <rFont val="Calibri"/>
        <family val="2"/>
        <charset val="204"/>
        <scheme val="minor"/>
      </rPr>
      <t xml:space="preserve">Рецептура блюд Т.В. Плотникова 2015г. С.132 </t>
    </r>
  </si>
  <si>
    <r>
      <t xml:space="preserve">Чай сладкий с молоком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</si>
  <si>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r>
      <t xml:space="preserve">Чай сладкий    с лимоном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С.136</t>
    </r>
  </si>
  <si>
    <r>
      <t xml:space="preserve">Суфле рыбное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212</t>
    </r>
  </si>
  <si>
    <r>
      <t xml:space="preserve">Булочка домашняя                     </t>
    </r>
    <r>
      <rPr>
        <i/>
        <sz val="11"/>
        <color theme="1"/>
        <rFont val="Calibri"/>
        <family val="2"/>
        <charset val="204"/>
        <scheme val="minor"/>
      </rPr>
      <t>Рецептура блюд Т.В. Плотникова 2015г. С.83</t>
    </r>
  </si>
  <si>
    <r>
      <rPr>
        <b/>
        <sz val="11"/>
        <color theme="1"/>
        <rFont val="Calibri"/>
        <family val="2"/>
        <charset val="204"/>
        <scheme val="minor"/>
      </rPr>
      <t xml:space="preserve">Соус молочный с морковкой </t>
    </r>
    <r>
      <rPr>
        <sz val="11"/>
        <color theme="1"/>
        <rFont val="Calibri"/>
        <family val="2"/>
        <charset val="204"/>
        <scheme val="minor"/>
      </rPr>
      <t xml:space="preserve">             Рецептура блюд Т.В. Плотникова 2015г. С. 245</t>
    </r>
  </si>
  <si>
    <t>огурцы соленые</t>
  </si>
  <si>
    <t>Салат из капусты с морковью             Рецептура блюд Т.В. Плотникова 2015г. С.221</t>
  </si>
  <si>
    <r>
      <t xml:space="preserve">Суп с зеленым горошком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С.178</t>
    </r>
  </si>
  <si>
    <t>Пюре картофельное                   Рецептура блюд Т.В. Плотникова 2015г. С.157</t>
  </si>
  <si>
    <r>
      <t xml:space="preserve">Салат из капусты с кукурузой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С.220</t>
    </r>
  </si>
  <si>
    <r>
      <t xml:space="preserve">Булочка ванильная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С.83</t>
    </r>
  </si>
  <si>
    <t>ванилин</t>
  </si>
  <si>
    <r>
      <t xml:space="preserve">Макароны отварные  с яйцом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С.52</t>
    </r>
  </si>
  <si>
    <r>
      <t xml:space="preserve">Каша рисовая молочная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С.110 </t>
    </r>
  </si>
  <si>
    <t xml:space="preserve">картофель </t>
  </si>
  <si>
    <r>
      <t xml:space="preserve">Компот из сухофруктов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С.131</t>
    </r>
  </si>
  <si>
    <t>компотная смесь</t>
  </si>
  <si>
    <t xml:space="preserve">Картофель </t>
  </si>
  <si>
    <r>
      <t xml:space="preserve">Плов из мяса птицы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С.32</t>
    </r>
  </si>
  <si>
    <t>мясо птицы</t>
  </si>
  <si>
    <r>
      <t xml:space="preserve">Компот из кураги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С.127</t>
    </r>
  </si>
  <si>
    <t>филе куринное</t>
  </si>
  <si>
    <t>лук репчатый</t>
  </si>
  <si>
    <t>День 7 вторник</t>
  </si>
  <si>
    <t>День 6 понедельник</t>
  </si>
  <si>
    <r>
      <t xml:space="preserve">Рис припущенный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С.157</t>
    </r>
  </si>
  <si>
    <r>
      <t xml:space="preserve">Жаркое по домашнему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С.21</t>
    </r>
  </si>
  <si>
    <t>картофель</t>
  </si>
  <si>
    <t xml:space="preserve"> </t>
  </si>
  <si>
    <t xml:space="preserve"> Запеканка картофельная,фарщированная овощами и филе куринным Рецептура блюд Т.В.Плотникова 2015г. С.25</t>
  </si>
  <si>
    <t>маргарин</t>
  </si>
  <si>
    <t>Мясо птицы</t>
  </si>
  <si>
    <t>Хлеб пшеничный с маслом,сыром</t>
  </si>
  <si>
    <t>Рыба (минтай,горбуша)</t>
  </si>
  <si>
    <t>Гуляж из говядины в томатном соусе.Рецептура блюд Т.В.Плотникова 2015 г.с.20</t>
  </si>
  <si>
    <t>мясо говядина</t>
  </si>
  <si>
    <t>Хлеб пшеничный с маслом,повидло</t>
  </si>
  <si>
    <t>повидло</t>
  </si>
  <si>
    <t>Йогурт</t>
  </si>
  <si>
    <t>Сок</t>
  </si>
  <si>
    <t>сок</t>
  </si>
  <si>
    <r>
      <t xml:space="preserve">Омлет натуральный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С.75</t>
    </r>
  </si>
  <si>
    <t>масло</t>
  </si>
  <si>
    <t>Хлеб пшеничный с сыром,маслом</t>
  </si>
  <si>
    <t>огурцы свежие</t>
  </si>
  <si>
    <t>рыба( минтай,горбуша)</t>
  </si>
  <si>
    <t>Хлеб пшеничный с маслом,</t>
  </si>
  <si>
    <t>Гороховое пюре.Рецептура блюд Т.В.Плотникова 2015.С.159</t>
  </si>
  <si>
    <t>горох</t>
  </si>
  <si>
    <t>Фрикадельки из мяса.Рецептура блюд Т.В.Плотникова 2015г. С.46</t>
  </si>
  <si>
    <t>мясо(филе куринное,говядина)</t>
  </si>
  <si>
    <t xml:space="preserve">чай </t>
  </si>
  <si>
    <r>
      <t xml:space="preserve">Биточки из мяса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15</t>
    </r>
  </si>
  <si>
    <r>
      <t xml:space="preserve">Суп картофельный с фрикадельками из мяса.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С.181</t>
    </r>
  </si>
  <si>
    <t>Хлеб пшеничный с маслом+повидло</t>
  </si>
  <si>
    <t>Хлеб пшеничный с сыром,масло</t>
  </si>
  <si>
    <t>пряник</t>
  </si>
  <si>
    <r>
      <t xml:space="preserve">Свекольник с мясом и со сметаной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С.175</t>
    </r>
  </si>
  <si>
    <t>мясо(говядина, птицы)</t>
  </si>
  <si>
    <r>
      <t xml:space="preserve">Биточки из мяса </t>
    </r>
    <r>
      <rPr>
        <sz val="11"/>
        <color theme="1"/>
        <rFont val="Calibri"/>
        <family val="2"/>
        <charset val="204"/>
        <scheme val="minor"/>
      </rPr>
      <t xml:space="preserve"> Рецептура блюд Т.В.Плотникова 2015г.С.41</t>
    </r>
  </si>
  <si>
    <t>Салат из помидоров и огурцов с репчатым луком.Рецептура блюд Т.В.Плотникова 2015г.С.231</t>
  </si>
  <si>
    <t>помидоры</t>
  </si>
  <si>
    <t>лук речатый</t>
  </si>
  <si>
    <t>Салат из капусты с морковью. Рецептура блюд Т.В.Плотникова 2015г. С.221</t>
  </si>
  <si>
    <t>Чай с молоком</t>
  </si>
  <si>
    <r>
      <t xml:space="preserve">Компот из компот смеси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С.130</t>
    </r>
  </si>
  <si>
    <r>
      <t xml:space="preserve">Суп борщ с мясом птицы и сметаной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С.166</t>
    </r>
  </si>
  <si>
    <r>
      <t xml:space="preserve">Чай сладкий с молоком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</si>
  <si>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t>Салат из капусты и кукурузы.Рецептура блюд Т.В.Плотникова 2015г.с.220</t>
  </si>
  <si>
    <t>Чай сладкий с молоком                  Рецептура блюд Т.В. Плотникова 2015г. С.135</t>
  </si>
  <si>
    <t>чай с молоком</t>
  </si>
  <si>
    <t>Хлеб пшеничный с маслом</t>
  </si>
  <si>
    <r>
      <t xml:space="preserve">Компот из свежих яблок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С.129</t>
    </r>
  </si>
  <si>
    <t xml:space="preserve">кофейный напиток </t>
  </si>
  <si>
    <r>
      <t xml:space="preserve">Чай сладкий с лимоном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</si>
  <si>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t>Чай сладкий с молоком                 Рецептура блюд Т.В. Плотникова 2015г. С.135</t>
  </si>
  <si>
    <t>ряженка</t>
  </si>
  <si>
    <t>30(22)</t>
  </si>
  <si>
    <t>30(16)</t>
  </si>
  <si>
    <t>30(6)</t>
  </si>
  <si>
    <t>,</t>
  </si>
  <si>
    <t>30(8)</t>
  </si>
  <si>
    <t>0,390,03</t>
  </si>
  <si>
    <t>30(14)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</si>
</sst>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" fillId="0" borderId="0" xfId="0" applyFont="1"/>
    <xf numFmtId="0" fontId="0" fillId="0" borderId="9" xfId="0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0" xfId="0" applyFont="1"/>
    <xf numFmtId="12" fontId="0" fillId="0" borderId="1" xfId="0" applyNumberForma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" fontId="1" fillId="3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0" fillId="0" borderId="14" xfId="0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2" fontId="0" fillId="0" borderId="1" xfId="0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70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A58" sqref="A58"/>
    </sheetView>
  </sheetViews>
  <sheetFormatPr defaultRowHeight="21" x14ac:dyDescent="0.25"/>
  <cols>
    <col min="1" max="1" width="25.710937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12.75" customHeight="1" x14ac:dyDescent="0.25">
      <c r="A3" s="61"/>
      <c r="B3" s="63"/>
      <c r="C3" s="63"/>
      <c r="D3" s="63"/>
      <c r="E3" s="2" t="s">
        <v>2</v>
      </c>
      <c r="F3" s="2" t="s">
        <v>3</v>
      </c>
      <c r="G3" s="2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SUM(E5:E17)</f>
        <v>13.193999999999999</v>
      </c>
      <c r="F4" s="8">
        <f>SUM(F5:F17)</f>
        <v>22.17</v>
      </c>
      <c r="G4" s="8">
        <f>SUM(G5:G17)</f>
        <v>71.015999999999991</v>
      </c>
      <c r="H4" s="8">
        <f>SUM(H5:H17)</f>
        <v>569.76</v>
      </c>
      <c r="I4" s="28"/>
      <c r="J4" s="48"/>
    </row>
    <row r="5" spans="1:10" ht="49.5" customHeight="1" x14ac:dyDescent="0.25">
      <c r="A5" s="17" t="s">
        <v>140</v>
      </c>
      <c r="B5" s="35">
        <v>150</v>
      </c>
      <c r="C5" s="1"/>
      <c r="D5" s="1"/>
      <c r="E5" s="1"/>
      <c r="F5" s="1"/>
      <c r="G5" s="1"/>
      <c r="H5" s="1"/>
      <c r="I5" s="29"/>
      <c r="J5" s="48">
        <v>1</v>
      </c>
    </row>
    <row r="6" spans="1:10" x14ac:dyDescent="0.25">
      <c r="A6" s="3" t="s">
        <v>10</v>
      </c>
      <c r="B6" s="2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64</v>
      </c>
      <c r="B7" s="2"/>
      <c r="C7" s="1">
        <v>30</v>
      </c>
      <c r="D7" s="1">
        <v>30</v>
      </c>
      <c r="E7" s="1">
        <v>2.4</v>
      </c>
      <c r="F7" s="1">
        <v>0.3</v>
      </c>
      <c r="G7" s="1">
        <v>22.8</v>
      </c>
      <c r="H7" s="1">
        <v>103.5</v>
      </c>
      <c r="I7" s="29"/>
      <c r="J7" s="48"/>
    </row>
    <row r="8" spans="1:10" x14ac:dyDescent="0.25">
      <c r="A8" s="3" t="s">
        <v>12</v>
      </c>
      <c r="B8" s="2"/>
      <c r="C8" s="1">
        <v>6</v>
      </c>
      <c r="D8" s="1">
        <v>6</v>
      </c>
      <c r="E8" s="1">
        <v>3.5999999999999997E-2</v>
      </c>
      <c r="F8" s="1">
        <v>4.95</v>
      </c>
      <c r="G8" s="1">
        <v>5.3999999999999999E-2</v>
      </c>
      <c r="H8" s="1">
        <v>44.88</v>
      </c>
      <c r="I8" s="29"/>
      <c r="J8" s="48"/>
    </row>
    <row r="9" spans="1:10" x14ac:dyDescent="0.25">
      <c r="A9" s="3" t="s">
        <v>13</v>
      </c>
      <c r="B9" s="2"/>
      <c r="C9" s="1">
        <v>10</v>
      </c>
      <c r="D9" s="1">
        <v>10</v>
      </c>
      <c r="E9" s="1">
        <v>0</v>
      </c>
      <c r="F9" s="1">
        <v>0</v>
      </c>
      <c r="G9" s="1">
        <v>9.99</v>
      </c>
      <c r="H9" s="1">
        <v>39.9</v>
      </c>
      <c r="I9" s="29"/>
      <c r="J9" s="48"/>
    </row>
    <row r="10" spans="1:10" ht="45" x14ac:dyDescent="0.25">
      <c r="A10" s="17" t="s">
        <v>126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2</v>
      </c>
    </row>
    <row r="11" spans="1:10" x14ac:dyDescent="0.25">
      <c r="A11" s="3" t="s">
        <v>10</v>
      </c>
      <c r="B11" s="2"/>
      <c r="C11" s="1">
        <v>150</v>
      </c>
      <c r="D11" s="1">
        <v>150</v>
      </c>
      <c r="E11" s="1">
        <v>4.2</v>
      </c>
      <c r="F11" s="1">
        <v>4.8</v>
      </c>
      <c r="G11" s="1">
        <v>7.05</v>
      </c>
      <c r="H11" s="1">
        <v>87</v>
      </c>
      <c r="I11" s="29"/>
      <c r="J11" s="48"/>
    </row>
    <row r="12" spans="1:10" x14ac:dyDescent="0.25">
      <c r="A12" s="4" t="s">
        <v>14</v>
      </c>
      <c r="B12" s="2"/>
      <c r="C12" s="1">
        <v>2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x14ac:dyDescent="0.25">
      <c r="A13" s="3" t="s">
        <v>13</v>
      </c>
      <c r="B13" s="2"/>
      <c r="C13" s="1">
        <v>8</v>
      </c>
      <c r="D13" s="1">
        <v>8</v>
      </c>
      <c r="E13" s="1">
        <v>0</v>
      </c>
      <c r="F13" s="1">
        <v>0</v>
      </c>
      <c r="G13" s="1">
        <v>7.98</v>
      </c>
      <c r="H13" s="1">
        <v>32.64</v>
      </c>
      <c r="I13" s="29"/>
      <c r="J13" s="48"/>
    </row>
    <row r="14" spans="1:10" ht="30" x14ac:dyDescent="0.25">
      <c r="A14" s="17" t="s">
        <v>159</v>
      </c>
      <c r="B14" s="16" t="s">
        <v>204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2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28</v>
      </c>
      <c r="B16" s="50"/>
      <c r="C16" s="1">
        <v>14</v>
      </c>
      <c r="D16" s="1">
        <v>14</v>
      </c>
      <c r="E16" s="1">
        <v>0</v>
      </c>
      <c r="F16" s="1">
        <v>0</v>
      </c>
      <c r="G16" s="1">
        <v>0</v>
      </c>
      <c r="H16" s="1">
        <v>35.200000000000003</v>
      </c>
      <c r="I16" s="29"/>
      <c r="J16" s="48"/>
    </row>
    <row r="17" spans="1:12" x14ac:dyDescent="0.25">
      <c r="A17" s="3" t="s">
        <v>38</v>
      </c>
      <c r="B17" s="2"/>
      <c r="C17" s="1">
        <v>8</v>
      </c>
      <c r="D17" s="1">
        <v>8</v>
      </c>
      <c r="E17" s="1">
        <v>4.8000000000000001E-2</v>
      </c>
      <c r="F17" s="1">
        <v>6.6</v>
      </c>
      <c r="G17" s="1">
        <v>7.1999999999999995E-2</v>
      </c>
      <c r="H17" s="1">
        <v>59.84</v>
      </c>
      <c r="I17" s="29"/>
      <c r="J17" s="48"/>
    </row>
    <row r="18" spans="1:12" s="5" customFormat="1" x14ac:dyDescent="0.25">
      <c r="A18" s="7" t="s">
        <v>16</v>
      </c>
      <c r="B18" s="8"/>
      <c r="C18" s="8"/>
      <c r="D18" s="8"/>
      <c r="E18" s="8">
        <f>E19</f>
        <v>0</v>
      </c>
      <c r="F18" s="8">
        <f>F19</f>
        <v>0</v>
      </c>
      <c r="G18" s="8">
        <f>G19</f>
        <v>0</v>
      </c>
      <c r="H18" s="8">
        <f>H19</f>
        <v>0</v>
      </c>
      <c r="I18" s="28"/>
      <c r="J18" s="48"/>
      <c r="L18"/>
    </row>
    <row r="19" spans="1:12" x14ac:dyDescent="0.25">
      <c r="A19" s="17" t="s">
        <v>17</v>
      </c>
      <c r="B19" s="15">
        <v>100</v>
      </c>
      <c r="C19" s="20">
        <v>100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29"/>
      <c r="J19" s="48"/>
    </row>
    <row r="20" spans="1:12" x14ac:dyDescent="0.25">
      <c r="A20" s="7" t="s">
        <v>18</v>
      </c>
      <c r="B20" s="8"/>
      <c r="C20" s="8"/>
      <c r="D20" s="8"/>
      <c r="E20" s="8">
        <f>SUM(E22:E52)</f>
        <v>33.418000000000006</v>
      </c>
      <c r="F20" s="8">
        <f>SUM(F22:F52)</f>
        <v>18.636000000000003</v>
      </c>
      <c r="G20" s="8">
        <f>SUM(G22:G52)</f>
        <v>80.533000000000001</v>
      </c>
      <c r="H20" s="8">
        <f>SUM(H22:H52)</f>
        <v>682.76499999999999</v>
      </c>
      <c r="I20" s="28">
        <f>I50</f>
        <v>3.5000000000000003E-2</v>
      </c>
      <c r="J20" s="48"/>
    </row>
    <row r="21" spans="1:12" s="5" customFormat="1" ht="60" customHeight="1" x14ac:dyDescent="0.25">
      <c r="A21" s="17" t="s">
        <v>73</v>
      </c>
      <c r="B21" s="35">
        <v>180</v>
      </c>
      <c r="C21" s="2"/>
      <c r="D21" s="2"/>
      <c r="E21" s="2"/>
      <c r="F21" s="2"/>
      <c r="G21" s="2"/>
      <c r="H21" s="2"/>
      <c r="I21" s="30"/>
      <c r="J21" s="48">
        <v>3</v>
      </c>
      <c r="L21"/>
    </row>
    <row r="22" spans="1:12" x14ac:dyDescent="0.25">
      <c r="A22" s="3" t="s">
        <v>160</v>
      </c>
      <c r="B22" s="2"/>
      <c r="C22" s="1">
        <v>50</v>
      </c>
      <c r="D22" s="1">
        <v>40</v>
      </c>
      <c r="E22" s="1">
        <v>7.95</v>
      </c>
      <c r="F22" s="1">
        <v>0.35</v>
      </c>
      <c r="G22" s="1">
        <v>0</v>
      </c>
      <c r="H22" s="1">
        <v>34.5</v>
      </c>
      <c r="I22" s="29"/>
      <c r="J22" s="48"/>
    </row>
    <row r="23" spans="1:12" x14ac:dyDescent="0.25">
      <c r="A23" s="3" t="s">
        <v>141</v>
      </c>
      <c r="B23" s="44"/>
      <c r="C23" s="1">
        <v>100</v>
      </c>
      <c r="D23" s="1">
        <v>100</v>
      </c>
      <c r="E23" s="1">
        <v>2</v>
      </c>
      <c r="F23" s="1">
        <v>0.1</v>
      </c>
      <c r="G23" s="1">
        <v>19.7</v>
      </c>
      <c r="H23" s="1">
        <v>87</v>
      </c>
      <c r="I23" s="29"/>
      <c r="J23" s="48"/>
    </row>
    <row r="24" spans="1:12" x14ac:dyDescent="0.25">
      <c r="A24" s="3" t="s">
        <v>19</v>
      </c>
      <c r="B24" s="2"/>
      <c r="C24" s="1">
        <v>30</v>
      </c>
      <c r="D24" s="1">
        <v>30</v>
      </c>
      <c r="E24" s="1">
        <v>0.39</v>
      </c>
      <c r="F24" s="1">
        <v>3.0000000000000001E-3</v>
      </c>
      <c r="G24" s="1">
        <v>2.1</v>
      </c>
      <c r="H24" s="1">
        <v>10.199999999999999</v>
      </c>
      <c r="I24" s="29"/>
      <c r="J24" s="48"/>
    </row>
    <row r="25" spans="1:12" x14ac:dyDescent="0.25">
      <c r="A25" s="3" t="s">
        <v>20</v>
      </c>
      <c r="B25" s="2"/>
      <c r="C25" s="1">
        <v>25</v>
      </c>
      <c r="D25" s="1">
        <v>25</v>
      </c>
      <c r="E25" s="1">
        <v>0.42499999999999999</v>
      </c>
      <c r="F25" s="1">
        <v>0</v>
      </c>
      <c r="G25" s="1">
        <v>2.375</v>
      </c>
      <c r="H25" s="1">
        <v>11</v>
      </c>
      <c r="I25" s="29"/>
      <c r="J25" s="48"/>
    </row>
    <row r="26" spans="1:12" x14ac:dyDescent="0.25">
      <c r="A26" s="3" t="s">
        <v>64</v>
      </c>
      <c r="B26" s="2"/>
      <c r="C26" s="1">
        <v>10</v>
      </c>
      <c r="D26" s="1">
        <v>10</v>
      </c>
      <c r="E26" s="1">
        <v>0.8</v>
      </c>
      <c r="F26" s="1">
        <v>0.1</v>
      </c>
      <c r="G26" s="1">
        <v>7.6</v>
      </c>
      <c r="H26" s="1">
        <v>34.5</v>
      </c>
      <c r="I26" s="29"/>
      <c r="J26" s="48"/>
    </row>
    <row r="27" spans="1:12" x14ac:dyDescent="0.25">
      <c r="A27" s="3" t="s">
        <v>22</v>
      </c>
      <c r="B27" s="2"/>
      <c r="C27" s="1">
        <v>3</v>
      </c>
      <c r="D27" s="1">
        <v>3</v>
      </c>
      <c r="E27" s="1">
        <v>0</v>
      </c>
      <c r="F27" s="1">
        <v>0</v>
      </c>
      <c r="G27" s="1">
        <v>0</v>
      </c>
      <c r="H27" s="1">
        <v>27</v>
      </c>
      <c r="I27" s="29"/>
      <c r="J27" s="48"/>
    </row>
    <row r="28" spans="1:12" x14ac:dyDescent="0.25">
      <c r="A28" s="3" t="s">
        <v>21</v>
      </c>
      <c r="B28" s="2"/>
      <c r="C28" s="9" t="s">
        <v>125</v>
      </c>
      <c r="D28" s="9" t="s">
        <v>125</v>
      </c>
      <c r="E28" s="1">
        <v>0</v>
      </c>
      <c r="F28" s="1">
        <v>0</v>
      </c>
      <c r="G28" s="1">
        <v>0</v>
      </c>
      <c r="H28" s="1">
        <v>7.4999999999999997E-2</v>
      </c>
      <c r="I28" s="29"/>
      <c r="J28" s="48"/>
    </row>
    <row r="29" spans="1:12" x14ac:dyDescent="0.25">
      <c r="A29" s="3" t="s">
        <v>65</v>
      </c>
      <c r="B29" s="2"/>
      <c r="C29" s="1">
        <v>5</v>
      </c>
      <c r="D29" s="1">
        <v>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63</v>
      </c>
      <c r="B30" s="2"/>
      <c r="C30" s="1">
        <v>0.5</v>
      </c>
      <c r="D30" s="1">
        <v>0.5</v>
      </c>
      <c r="E30" s="1">
        <v>0</v>
      </c>
      <c r="F30" s="1">
        <v>0</v>
      </c>
      <c r="G30" s="1">
        <v>0</v>
      </c>
      <c r="H30" s="1">
        <v>0</v>
      </c>
      <c r="I30" s="29"/>
      <c r="J30" s="48"/>
    </row>
    <row r="31" spans="1:12" x14ac:dyDescent="0.25">
      <c r="A31" s="3" t="s">
        <v>54</v>
      </c>
      <c r="B31" s="2"/>
      <c r="C31" s="1">
        <v>0.15</v>
      </c>
      <c r="D31" s="1">
        <v>0.15</v>
      </c>
      <c r="E31" s="1">
        <v>0</v>
      </c>
      <c r="F31" s="1">
        <v>0</v>
      </c>
      <c r="G31" s="1">
        <v>0</v>
      </c>
      <c r="H31" s="1">
        <v>0</v>
      </c>
      <c r="I31" s="29"/>
      <c r="J31" s="48"/>
    </row>
    <row r="32" spans="1:12" x14ac:dyDescent="0.25">
      <c r="A32" s="3" t="s">
        <v>42</v>
      </c>
      <c r="B32" s="44"/>
      <c r="C32" s="1">
        <v>9</v>
      </c>
      <c r="D32" s="1">
        <v>9</v>
      </c>
      <c r="E32" s="1">
        <v>0.27</v>
      </c>
      <c r="F32" s="1">
        <v>0.9</v>
      </c>
      <c r="G32" s="1">
        <v>0.26100000000000001</v>
      </c>
      <c r="H32" s="1">
        <v>10.44</v>
      </c>
      <c r="I32" s="29"/>
      <c r="J32" s="48"/>
    </row>
    <row r="33" spans="1:12" s="5" customFormat="1" ht="60" x14ac:dyDescent="0.25">
      <c r="A33" s="17" t="s">
        <v>74</v>
      </c>
      <c r="B33" s="15">
        <v>100</v>
      </c>
      <c r="C33" s="10"/>
      <c r="D33" s="10"/>
      <c r="E33" s="10"/>
      <c r="F33" s="10"/>
      <c r="G33" s="10"/>
      <c r="H33" s="10"/>
      <c r="I33" s="30"/>
      <c r="J33" s="48">
        <v>4</v>
      </c>
      <c r="L33"/>
    </row>
    <row r="34" spans="1:12" s="5" customFormat="1" x14ac:dyDescent="0.25">
      <c r="A34" s="4" t="s">
        <v>55</v>
      </c>
      <c r="B34" s="2"/>
      <c r="C34" s="10">
        <v>45</v>
      </c>
      <c r="D34" s="10">
        <v>45</v>
      </c>
      <c r="E34" s="10">
        <v>0</v>
      </c>
      <c r="F34" s="10">
        <v>0</v>
      </c>
      <c r="G34" s="10">
        <v>0</v>
      </c>
      <c r="H34" s="10">
        <v>0</v>
      </c>
      <c r="I34" s="30"/>
      <c r="J34" s="48"/>
      <c r="K34" s="13"/>
      <c r="L34"/>
    </row>
    <row r="35" spans="1:12" x14ac:dyDescent="0.25">
      <c r="A35" s="3" t="s">
        <v>12</v>
      </c>
      <c r="B35" s="2"/>
      <c r="C35" s="1">
        <v>7</v>
      </c>
      <c r="D35" s="1">
        <v>7</v>
      </c>
      <c r="E35" s="1">
        <v>4.2000000000000003E-2</v>
      </c>
      <c r="F35" s="1">
        <v>5.7750000000000004</v>
      </c>
      <c r="G35" s="1">
        <v>6.3E-2</v>
      </c>
      <c r="H35" s="1">
        <v>52.36</v>
      </c>
      <c r="I35" s="29"/>
      <c r="J35" s="48"/>
    </row>
    <row r="36" spans="1:12" ht="75" x14ac:dyDescent="0.25">
      <c r="A36" s="17" t="s">
        <v>161</v>
      </c>
      <c r="B36" s="15">
        <v>80</v>
      </c>
      <c r="C36" s="1"/>
      <c r="D36" s="1"/>
      <c r="E36" s="1"/>
      <c r="F36" s="1"/>
      <c r="G36" s="1"/>
      <c r="H36" s="1"/>
      <c r="I36" s="29"/>
      <c r="J36" s="48">
        <v>5</v>
      </c>
    </row>
    <row r="37" spans="1:12" x14ac:dyDescent="0.25">
      <c r="A37" s="3" t="s">
        <v>162</v>
      </c>
      <c r="B37" s="2"/>
      <c r="C37" s="1">
        <v>85</v>
      </c>
      <c r="D37" s="1">
        <v>80</v>
      </c>
      <c r="E37" s="1">
        <v>16.149999999999999</v>
      </c>
      <c r="F37" s="1">
        <v>10.54</v>
      </c>
      <c r="G37" s="1">
        <v>0.17</v>
      </c>
      <c r="H37" s="1">
        <v>140.25</v>
      </c>
      <c r="I37" s="29"/>
      <c r="J37" s="48"/>
    </row>
    <row r="38" spans="1:12" x14ac:dyDescent="0.25">
      <c r="A38" s="3" t="s">
        <v>34</v>
      </c>
      <c r="B38" s="2"/>
      <c r="C38" s="1">
        <v>7</v>
      </c>
      <c r="D38" s="1">
        <v>7</v>
      </c>
      <c r="E38" s="1">
        <v>0.72099999999999997</v>
      </c>
      <c r="F38" s="1">
        <v>6.3E-2</v>
      </c>
      <c r="G38" s="1">
        <v>5.194</v>
      </c>
      <c r="H38" s="1">
        <v>24.22</v>
      </c>
      <c r="I38" s="29"/>
      <c r="J38" s="48"/>
    </row>
    <row r="39" spans="1:12" x14ac:dyDescent="0.25">
      <c r="A39" s="3" t="s">
        <v>19</v>
      </c>
      <c r="B39" s="2"/>
      <c r="C39" s="1">
        <v>30</v>
      </c>
      <c r="D39" s="1">
        <v>30</v>
      </c>
      <c r="E39" s="1">
        <v>0.39</v>
      </c>
      <c r="F39" s="1">
        <v>0.03</v>
      </c>
      <c r="G39" s="1">
        <v>2.1</v>
      </c>
      <c r="H39" s="1">
        <v>10.199999999999999</v>
      </c>
      <c r="I39" s="29"/>
      <c r="J39" s="48"/>
    </row>
    <row r="40" spans="1:12" x14ac:dyDescent="0.25">
      <c r="A40" s="3" t="s">
        <v>20</v>
      </c>
      <c r="B40" s="2"/>
      <c r="C40" s="1">
        <v>20</v>
      </c>
      <c r="D40" s="1">
        <v>20</v>
      </c>
      <c r="E40" s="1">
        <v>0.34</v>
      </c>
      <c r="F40" s="1">
        <v>0</v>
      </c>
      <c r="G40" s="1">
        <v>1.9</v>
      </c>
      <c r="H40" s="1">
        <v>8.8000000000000007</v>
      </c>
      <c r="I40" s="29"/>
      <c r="J40" s="48"/>
    </row>
    <row r="41" spans="1:12" x14ac:dyDescent="0.25">
      <c r="A41" s="3" t="s">
        <v>41</v>
      </c>
      <c r="B41" s="2"/>
      <c r="C41" s="1">
        <v>3</v>
      </c>
      <c r="D41" s="1">
        <v>3</v>
      </c>
      <c r="E41" s="1">
        <v>0</v>
      </c>
      <c r="F41" s="1">
        <v>0</v>
      </c>
      <c r="G41" s="1">
        <v>0</v>
      </c>
      <c r="H41" s="1">
        <v>0</v>
      </c>
      <c r="I41" s="29"/>
      <c r="J41" s="48"/>
    </row>
    <row r="42" spans="1:12" x14ac:dyDescent="0.25">
      <c r="A42" s="3" t="s">
        <v>22</v>
      </c>
      <c r="B42" s="2"/>
      <c r="C42" s="1">
        <v>3</v>
      </c>
      <c r="D42" s="1">
        <v>3</v>
      </c>
      <c r="E42" s="1">
        <v>0</v>
      </c>
      <c r="F42" s="1">
        <v>0</v>
      </c>
      <c r="G42" s="1">
        <v>0</v>
      </c>
      <c r="H42" s="1">
        <v>27</v>
      </c>
      <c r="I42" s="29"/>
      <c r="J42" s="48"/>
    </row>
    <row r="43" spans="1:12" ht="60" x14ac:dyDescent="0.25">
      <c r="A43" s="17" t="s">
        <v>75</v>
      </c>
      <c r="B43" s="15">
        <v>50</v>
      </c>
      <c r="C43" s="1"/>
      <c r="D43" s="1"/>
      <c r="E43" s="1"/>
      <c r="F43" s="1"/>
      <c r="G43" s="1"/>
      <c r="H43" s="1"/>
      <c r="I43" s="29"/>
      <c r="J43" s="48">
        <v>6</v>
      </c>
    </row>
    <row r="44" spans="1:12" x14ac:dyDescent="0.25">
      <c r="A44" s="3" t="s">
        <v>23</v>
      </c>
      <c r="B44" s="2"/>
      <c r="C44" s="1">
        <v>30</v>
      </c>
      <c r="D44" s="1">
        <v>30</v>
      </c>
      <c r="E44" s="1">
        <v>0.51</v>
      </c>
      <c r="F44" s="1">
        <v>0</v>
      </c>
      <c r="G44" s="1">
        <v>3.39</v>
      </c>
      <c r="H44" s="1">
        <v>15</v>
      </c>
      <c r="I44" s="29"/>
      <c r="J44" s="48"/>
    </row>
    <row r="45" spans="1:12" x14ac:dyDescent="0.25">
      <c r="A45" s="3" t="s">
        <v>20</v>
      </c>
      <c r="B45" s="2"/>
      <c r="C45" s="1">
        <v>20</v>
      </c>
      <c r="D45" s="1">
        <v>20</v>
      </c>
      <c r="E45" s="1">
        <v>0.34</v>
      </c>
      <c r="F45" s="1">
        <v>0</v>
      </c>
      <c r="G45" s="1">
        <v>1.9</v>
      </c>
      <c r="H45" s="1">
        <v>8.8000000000000007</v>
      </c>
      <c r="I45" s="29"/>
      <c r="J45" s="48"/>
    </row>
    <row r="46" spans="1:12" ht="17.25" customHeight="1" x14ac:dyDescent="0.25">
      <c r="A46" s="3" t="s">
        <v>22</v>
      </c>
      <c r="B46" s="2"/>
      <c r="C46" s="1">
        <v>3</v>
      </c>
      <c r="D46" s="1">
        <v>3</v>
      </c>
      <c r="E46" s="1">
        <v>0</v>
      </c>
      <c r="F46" s="1">
        <v>0</v>
      </c>
      <c r="G46" s="1">
        <v>0</v>
      </c>
      <c r="H46" s="1">
        <v>27</v>
      </c>
      <c r="I46" s="29"/>
      <c r="J46" s="48"/>
    </row>
    <row r="47" spans="1:12" ht="49.5" customHeight="1" x14ac:dyDescent="0.25">
      <c r="A47" s="17" t="s">
        <v>192</v>
      </c>
      <c r="B47" s="35">
        <v>100</v>
      </c>
      <c r="C47" s="1"/>
      <c r="D47" s="1"/>
      <c r="E47" s="1"/>
      <c r="F47" s="1"/>
      <c r="G47" s="1"/>
      <c r="H47" s="1"/>
      <c r="I47" s="29"/>
      <c r="J47" s="48">
        <v>7</v>
      </c>
    </row>
    <row r="48" spans="1:12" x14ac:dyDescent="0.25">
      <c r="A48" s="3" t="s">
        <v>143</v>
      </c>
      <c r="B48" s="2"/>
      <c r="C48" s="1">
        <v>12</v>
      </c>
      <c r="D48" s="1">
        <v>12</v>
      </c>
      <c r="E48" s="1">
        <v>0</v>
      </c>
      <c r="F48" s="1">
        <v>0</v>
      </c>
      <c r="G48" s="1">
        <v>0</v>
      </c>
      <c r="H48" s="1">
        <v>0</v>
      </c>
      <c r="I48" s="29"/>
      <c r="J48" s="48"/>
    </row>
    <row r="49" spans="1:10" x14ac:dyDescent="0.25">
      <c r="A49" s="3" t="s">
        <v>13</v>
      </c>
      <c r="B49" s="2"/>
      <c r="C49" s="1">
        <v>8</v>
      </c>
      <c r="D49" s="1">
        <v>8</v>
      </c>
      <c r="E49" s="1">
        <v>0</v>
      </c>
      <c r="F49" s="1">
        <v>0</v>
      </c>
      <c r="G49" s="1">
        <v>7.98</v>
      </c>
      <c r="H49" s="1">
        <v>31.92</v>
      </c>
      <c r="I49" s="29"/>
      <c r="J49" s="48"/>
    </row>
    <row r="50" spans="1:10" x14ac:dyDescent="0.25">
      <c r="A50" s="3" t="s">
        <v>24</v>
      </c>
      <c r="B50" s="2"/>
      <c r="C50" s="1">
        <v>3.5000000000000003E-2</v>
      </c>
      <c r="D50" s="1">
        <v>3.5000000000000003E-2</v>
      </c>
      <c r="E50" s="1">
        <v>0</v>
      </c>
      <c r="F50" s="1">
        <v>0</v>
      </c>
      <c r="G50" s="1">
        <v>0</v>
      </c>
      <c r="H50" s="1">
        <v>0</v>
      </c>
      <c r="I50" s="29">
        <v>3.5000000000000003E-2</v>
      </c>
      <c r="J50" s="48"/>
    </row>
    <row r="51" spans="1:10" x14ac:dyDescent="0.25">
      <c r="A51" s="17" t="s">
        <v>15</v>
      </c>
      <c r="B51" s="15">
        <v>25</v>
      </c>
      <c r="C51" s="1">
        <v>25</v>
      </c>
      <c r="D51" s="1">
        <v>25</v>
      </c>
      <c r="E51" s="1">
        <v>1.92</v>
      </c>
      <c r="F51" s="1">
        <v>0.6</v>
      </c>
      <c r="G51" s="1">
        <v>13.35</v>
      </c>
      <c r="H51" s="1">
        <v>66.5</v>
      </c>
      <c r="I51" s="29"/>
      <c r="J51" s="48"/>
    </row>
    <row r="52" spans="1:10" x14ac:dyDescent="0.25">
      <c r="A52" s="17" t="s">
        <v>25</v>
      </c>
      <c r="B52" s="15">
        <v>25</v>
      </c>
      <c r="C52" s="1">
        <v>25</v>
      </c>
      <c r="D52" s="1">
        <v>25</v>
      </c>
      <c r="E52" s="1">
        <v>1.17</v>
      </c>
      <c r="F52" s="1">
        <v>0.17499999999999999</v>
      </c>
      <c r="G52" s="1">
        <v>12.45</v>
      </c>
      <c r="H52" s="1">
        <v>56</v>
      </c>
      <c r="I52" s="29"/>
      <c r="J52" s="48"/>
    </row>
    <row r="53" spans="1:10" x14ac:dyDescent="0.25">
      <c r="A53" s="7" t="s">
        <v>26</v>
      </c>
      <c r="B53" s="8"/>
      <c r="C53" s="8"/>
      <c r="D53" s="8"/>
      <c r="E53" s="8">
        <f>SUM(E54:E69)</f>
        <v>13.934999999999999</v>
      </c>
      <c r="F53" s="8">
        <f>SUM(F54:F69)</f>
        <v>10.875</v>
      </c>
      <c r="G53" s="8">
        <f>SUM(G54:G69)</f>
        <v>66.209999999999994</v>
      </c>
      <c r="H53" s="8">
        <f>SUM(H54:H69)</f>
        <v>400.97500000000002</v>
      </c>
      <c r="I53" s="28"/>
      <c r="J53" s="48"/>
    </row>
    <row r="54" spans="1:10" ht="45" x14ac:dyDescent="0.25">
      <c r="A54" s="17" t="s">
        <v>77</v>
      </c>
      <c r="B54" s="15">
        <v>70</v>
      </c>
      <c r="C54" s="1"/>
      <c r="D54" s="1"/>
      <c r="E54" s="1"/>
      <c r="F54" s="1"/>
      <c r="G54" s="1"/>
      <c r="H54" s="1"/>
      <c r="I54" s="29"/>
      <c r="J54" s="48">
        <v>8</v>
      </c>
    </row>
    <row r="55" spans="1:10" x14ac:dyDescent="0.25">
      <c r="A55" s="22" t="s">
        <v>31</v>
      </c>
      <c r="B55" s="21"/>
      <c r="C55" s="1">
        <v>40</v>
      </c>
      <c r="D55" s="1">
        <v>40</v>
      </c>
      <c r="E55" s="1">
        <v>0.72</v>
      </c>
      <c r="F55" s="1">
        <v>0</v>
      </c>
      <c r="G55" s="1">
        <v>2.16</v>
      </c>
      <c r="H55" s="1">
        <v>11.2</v>
      </c>
      <c r="I55" s="29"/>
      <c r="J55" s="48"/>
    </row>
    <row r="56" spans="1:10" x14ac:dyDescent="0.25">
      <c r="A56" s="22" t="s">
        <v>39</v>
      </c>
      <c r="B56" s="21"/>
      <c r="C56" s="1">
        <v>8</v>
      </c>
      <c r="D56" s="1">
        <v>8</v>
      </c>
      <c r="E56" s="1">
        <v>0</v>
      </c>
      <c r="F56" s="1">
        <v>0</v>
      </c>
      <c r="G56" s="1">
        <v>7.98</v>
      </c>
      <c r="H56" s="1">
        <v>31.92</v>
      </c>
      <c r="I56" s="29"/>
      <c r="J56" s="48"/>
    </row>
    <row r="57" spans="1:10" x14ac:dyDescent="0.25">
      <c r="A57" s="22" t="s">
        <v>36</v>
      </c>
      <c r="B57" s="21"/>
      <c r="C57" s="1">
        <v>0.9</v>
      </c>
      <c r="D57" s="1">
        <v>0.9</v>
      </c>
      <c r="E57" s="1">
        <v>0</v>
      </c>
      <c r="F57" s="1">
        <v>0</v>
      </c>
      <c r="G57" s="1">
        <v>0</v>
      </c>
      <c r="H57" s="1">
        <v>0</v>
      </c>
      <c r="I57" s="29"/>
      <c r="J57" s="48"/>
    </row>
    <row r="58" spans="1:10" x14ac:dyDescent="0.25">
      <c r="A58" s="22" t="s">
        <v>37</v>
      </c>
      <c r="B58" s="21"/>
      <c r="C58" s="1">
        <v>50</v>
      </c>
      <c r="D58" s="1">
        <v>50</v>
      </c>
      <c r="E58" s="1">
        <v>1.4</v>
      </c>
      <c r="F58" s="1">
        <v>1.6</v>
      </c>
      <c r="G58" s="1">
        <v>2.35</v>
      </c>
      <c r="H58" s="1">
        <v>29</v>
      </c>
      <c r="I58" s="29"/>
      <c r="J58" s="48"/>
    </row>
    <row r="59" spans="1:10" x14ac:dyDescent="0.25">
      <c r="A59" s="22" t="s">
        <v>157</v>
      </c>
      <c r="B59" s="21"/>
      <c r="C59" s="1">
        <v>6</v>
      </c>
      <c r="D59" s="1">
        <v>6</v>
      </c>
      <c r="E59" s="1">
        <v>0</v>
      </c>
      <c r="F59" s="1">
        <v>0</v>
      </c>
      <c r="G59" s="1">
        <v>0</v>
      </c>
      <c r="H59" s="1">
        <v>21.96</v>
      </c>
      <c r="I59" s="29"/>
      <c r="J59" s="48"/>
    </row>
    <row r="60" spans="1:10" x14ac:dyDescent="0.25">
      <c r="A60" s="22" t="s">
        <v>22</v>
      </c>
      <c r="B60" s="21"/>
      <c r="C60" s="1">
        <v>2</v>
      </c>
      <c r="D60" s="1">
        <v>2</v>
      </c>
      <c r="E60" s="1">
        <v>0</v>
      </c>
      <c r="F60" s="1">
        <v>0</v>
      </c>
      <c r="G60" s="1">
        <v>0</v>
      </c>
      <c r="H60" s="1">
        <v>27</v>
      </c>
      <c r="I60" s="29"/>
      <c r="J60" s="48"/>
    </row>
    <row r="61" spans="1:10" x14ac:dyDescent="0.25">
      <c r="A61" s="22" t="s">
        <v>20</v>
      </c>
      <c r="B61" s="21"/>
      <c r="C61" s="1">
        <v>10</v>
      </c>
      <c r="D61" s="1">
        <v>10</v>
      </c>
      <c r="E61" s="1">
        <v>0.17</v>
      </c>
      <c r="F61" s="1">
        <v>0</v>
      </c>
      <c r="G61" s="1">
        <v>0.95</v>
      </c>
      <c r="H61" s="1">
        <v>4.4000000000000004</v>
      </c>
      <c r="I61" s="29"/>
      <c r="J61" s="48"/>
    </row>
    <row r="62" spans="1:10" x14ac:dyDescent="0.25">
      <c r="A62" s="22" t="s">
        <v>32</v>
      </c>
      <c r="B62" s="21"/>
      <c r="C62" s="14">
        <v>0.125</v>
      </c>
      <c r="D62" s="14">
        <v>0.125</v>
      </c>
      <c r="E62" s="1">
        <v>0</v>
      </c>
      <c r="F62" s="1">
        <v>0</v>
      </c>
      <c r="G62" s="1">
        <v>0</v>
      </c>
      <c r="H62" s="1">
        <v>7.4999999999999997E-2</v>
      </c>
      <c r="I62" s="29"/>
      <c r="J62" s="48"/>
    </row>
    <row r="63" spans="1:10" x14ac:dyDescent="0.25">
      <c r="A63" s="22" t="s">
        <v>34</v>
      </c>
      <c r="B63" s="21"/>
      <c r="C63" s="1">
        <v>35</v>
      </c>
      <c r="D63" s="1">
        <v>35</v>
      </c>
      <c r="E63" s="1">
        <v>3.605</v>
      </c>
      <c r="F63" s="1">
        <v>0.315</v>
      </c>
      <c r="G63" s="1">
        <v>25.97</v>
      </c>
      <c r="H63" s="1">
        <v>121.1</v>
      </c>
      <c r="I63" s="29"/>
      <c r="J63" s="48"/>
    </row>
    <row r="64" spans="1:10" x14ac:dyDescent="0.25">
      <c r="A64" s="17" t="s">
        <v>191</v>
      </c>
      <c r="B64" s="15">
        <v>130</v>
      </c>
      <c r="C64" s="1"/>
      <c r="D64" s="1"/>
      <c r="E64" s="1"/>
      <c r="F64" s="1"/>
      <c r="G64" s="1"/>
      <c r="H64" s="1"/>
      <c r="I64" s="29"/>
      <c r="J64" s="48"/>
    </row>
    <row r="65" spans="1:12" x14ac:dyDescent="0.25">
      <c r="A65" s="53" t="s">
        <v>178</v>
      </c>
      <c r="B65" s="54"/>
      <c r="C65" s="6">
        <v>0.4</v>
      </c>
      <c r="D65" s="6">
        <v>0.4</v>
      </c>
      <c r="E65" s="6">
        <v>4.2</v>
      </c>
      <c r="F65" s="6">
        <v>4.8</v>
      </c>
      <c r="G65" s="6">
        <v>7.05</v>
      </c>
      <c r="H65" s="6">
        <v>24</v>
      </c>
      <c r="I65" s="31"/>
      <c r="J65" s="48"/>
    </row>
    <row r="66" spans="1:12" x14ac:dyDescent="0.25">
      <c r="A66" s="53" t="s">
        <v>39</v>
      </c>
      <c r="B66" s="54"/>
      <c r="C66" s="6">
        <v>8</v>
      </c>
      <c r="D66" s="6">
        <v>8</v>
      </c>
      <c r="E66" s="6">
        <v>0</v>
      </c>
      <c r="F66" s="6">
        <v>0</v>
      </c>
      <c r="G66" s="6">
        <v>7.99</v>
      </c>
      <c r="H66" s="6">
        <v>31.92</v>
      </c>
      <c r="I66" s="31"/>
      <c r="J66" s="48"/>
    </row>
    <row r="67" spans="1:12" x14ac:dyDescent="0.25">
      <c r="A67" s="12" t="s">
        <v>37</v>
      </c>
      <c r="B67" s="11"/>
      <c r="C67" s="6">
        <v>130</v>
      </c>
      <c r="D67" s="6">
        <v>130</v>
      </c>
      <c r="E67" s="6">
        <v>3.64</v>
      </c>
      <c r="F67" s="6">
        <v>4.16</v>
      </c>
      <c r="G67" s="6">
        <v>6.11</v>
      </c>
      <c r="H67" s="6">
        <v>75.400000000000006</v>
      </c>
      <c r="I67" s="31"/>
      <c r="J67" s="48"/>
    </row>
    <row r="68" spans="1:12" x14ac:dyDescent="0.25">
      <c r="A68" s="26" t="s">
        <v>67</v>
      </c>
      <c r="B68" s="25">
        <v>50</v>
      </c>
      <c r="C68" s="24"/>
      <c r="D68" s="24"/>
      <c r="E68" s="24"/>
      <c r="F68" s="24"/>
      <c r="G68" s="24"/>
      <c r="H68" s="24"/>
      <c r="I68" s="32"/>
      <c r="J68" s="48"/>
    </row>
    <row r="69" spans="1:12" x14ac:dyDescent="0.25">
      <c r="A69" s="37" t="s">
        <v>67</v>
      </c>
      <c r="B69" s="38"/>
      <c r="C69" s="24">
        <v>50</v>
      </c>
      <c r="D69" s="24">
        <v>50</v>
      </c>
      <c r="E69" s="24">
        <v>0.2</v>
      </c>
      <c r="F69" s="24">
        <v>0</v>
      </c>
      <c r="G69" s="24">
        <v>5.65</v>
      </c>
      <c r="H69" s="24">
        <v>23</v>
      </c>
      <c r="I69" s="32"/>
      <c r="J69" s="48"/>
    </row>
    <row r="70" spans="1:12" s="5" customFormat="1" ht="21.75" thickBot="1" x14ac:dyDescent="0.3">
      <c r="A70" s="18" t="s">
        <v>27</v>
      </c>
      <c r="B70" s="19"/>
      <c r="C70" s="19"/>
      <c r="D70" s="19"/>
      <c r="E70" s="19">
        <f>E53+E20+E18+E4</f>
        <v>60.547000000000011</v>
      </c>
      <c r="F70" s="19">
        <f>F53+F20+F18+F4</f>
        <v>51.681000000000004</v>
      </c>
      <c r="G70" s="19">
        <f>G53+G20+G18+G4</f>
        <v>217.75899999999999</v>
      </c>
      <c r="H70" s="19">
        <f>H53+H20+H18+H4</f>
        <v>1653.5</v>
      </c>
      <c r="I70" s="33">
        <f>I20</f>
        <v>3.5000000000000003E-2</v>
      </c>
      <c r="J70" s="48"/>
      <c r="L70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H64" sqref="H64"/>
    </sheetView>
  </sheetViews>
  <sheetFormatPr defaultRowHeight="21" x14ac:dyDescent="0.25"/>
  <cols>
    <col min="1" max="1" width="27.2851562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119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SUM(E5:E16)</f>
        <v>14.1</v>
      </c>
      <c r="F4" s="8">
        <f>SUM(F5:F16)</f>
        <v>10.53</v>
      </c>
      <c r="G4" s="8">
        <f>SUM(G5:G16)</f>
        <v>70.091999999999999</v>
      </c>
      <c r="H4" s="8">
        <f>SUM(H5:H16)</f>
        <v>503.38</v>
      </c>
      <c r="I4" s="28"/>
      <c r="J4" s="48"/>
    </row>
    <row r="5" spans="1:10" ht="49.5" customHeight="1" x14ac:dyDescent="0.25">
      <c r="A5" s="17" t="s">
        <v>120</v>
      </c>
      <c r="B5" s="35">
        <v>150</v>
      </c>
      <c r="C5" s="1"/>
      <c r="D5" s="1"/>
      <c r="E5" s="1"/>
      <c r="F5" s="1"/>
      <c r="G5" s="1"/>
      <c r="H5" s="1"/>
      <c r="I5" s="29"/>
      <c r="J5" s="48">
        <v>54</v>
      </c>
    </row>
    <row r="6" spans="1:10" x14ac:dyDescent="0.25">
      <c r="A6" s="3" t="s">
        <v>10</v>
      </c>
      <c r="B6" s="39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43</v>
      </c>
      <c r="B7" s="39"/>
      <c r="C7" s="1">
        <v>30</v>
      </c>
      <c r="D7" s="1">
        <v>30</v>
      </c>
      <c r="E7" s="1">
        <v>3.39</v>
      </c>
      <c r="F7" s="1">
        <v>0.21</v>
      </c>
      <c r="G7" s="1">
        <v>21.99</v>
      </c>
      <c r="H7" s="1">
        <v>97.8</v>
      </c>
      <c r="I7" s="29"/>
      <c r="J7" s="48"/>
    </row>
    <row r="8" spans="1:10" x14ac:dyDescent="0.25">
      <c r="A8" s="3" t="s">
        <v>12</v>
      </c>
      <c r="B8" s="39"/>
      <c r="C8" s="1">
        <v>6</v>
      </c>
      <c r="D8" s="1">
        <v>6</v>
      </c>
      <c r="E8" s="1">
        <v>0</v>
      </c>
      <c r="F8" s="1">
        <v>0</v>
      </c>
      <c r="G8" s="1">
        <v>0</v>
      </c>
      <c r="H8" s="1">
        <v>44.76</v>
      </c>
      <c r="I8" s="29"/>
      <c r="J8" s="48"/>
    </row>
    <row r="9" spans="1:10" x14ac:dyDescent="0.25">
      <c r="A9" s="3" t="s">
        <v>13</v>
      </c>
      <c r="B9" s="39"/>
      <c r="C9" s="1">
        <v>10</v>
      </c>
      <c r="D9" s="1">
        <v>10</v>
      </c>
      <c r="E9" s="1">
        <v>0</v>
      </c>
      <c r="F9" s="1">
        <v>0</v>
      </c>
      <c r="G9" s="1">
        <v>9.99</v>
      </c>
      <c r="H9" s="1">
        <v>39.9</v>
      </c>
      <c r="I9" s="29"/>
      <c r="J9" s="48"/>
    </row>
    <row r="10" spans="1:10" ht="45" x14ac:dyDescent="0.25">
      <c r="A10" s="17" t="s">
        <v>202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17</v>
      </c>
    </row>
    <row r="11" spans="1:10" x14ac:dyDescent="0.25">
      <c r="A11" s="3" t="s">
        <v>40</v>
      </c>
      <c r="B11" s="39"/>
      <c r="C11" s="1">
        <v>0.4</v>
      </c>
      <c r="D11" s="1">
        <v>0.04</v>
      </c>
      <c r="E11" s="1">
        <v>0</v>
      </c>
      <c r="F11" s="1">
        <v>0</v>
      </c>
      <c r="G11" s="1">
        <v>0</v>
      </c>
      <c r="H11" s="1">
        <v>0</v>
      </c>
      <c r="I11" s="29"/>
      <c r="J11" s="48"/>
    </row>
    <row r="12" spans="1:10" x14ac:dyDescent="0.25">
      <c r="A12" s="4" t="s">
        <v>37</v>
      </c>
      <c r="B12" s="39"/>
      <c r="C12" s="1">
        <v>150</v>
      </c>
      <c r="D12" s="1">
        <v>150</v>
      </c>
      <c r="E12" s="1">
        <v>4.2</v>
      </c>
      <c r="F12" s="1">
        <v>4.8</v>
      </c>
      <c r="G12" s="1">
        <v>7.05</v>
      </c>
      <c r="H12" s="1">
        <v>87</v>
      </c>
      <c r="I12" s="29"/>
      <c r="J12" s="48"/>
    </row>
    <row r="13" spans="1:10" x14ac:dyDescent="0.25">
      <c r="A13" s="3" t="s">
        <v>13</v>
      </c>
      <c r="B13" s="39"/>
      <c r="C13" s="1">
        <v>8</v>
      </c>
      <c r="D13" s="1">
        <v>8</v>
      </c>
      <c r="E13" s="1">
        <v>0</v>
      </c>
      <c r="F13" s="1">
        <v>0</v>
      </c>
      <c r="G13" s="1">
        <v>7.992</v>
      </c>
      <c r="H13" s="1">
        <v>31.92</v>
      </c>
      <c r="I13" s="29"/>
      <c r="J13" s="48"/>
    </row>
    <row r="14" spans="1:10" x14ac:dyDescent="0.25">
      <c r="A14" s="17" t="s">
        <v>66</v>
      </c>
      <c r="B14" s="16" t="s">
        <v>210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39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28</v>
      </c>
      <c r="B16" s="39"/>
      <c r="C16" s="1">
        <v>14</v>
      </c>
      <c r="D16" s="1">
        <v>14</v>
      </c>
      <c r="E16" s="1">
        <v>0</v>
      </c>
      <c r="F16" s="1">
        <v>0</v>
      </c>
      <c r="G16" s="1">
        <v>0</v>
      </c>
      <c r="H16" s="1">
        <v>35.200000000000003</v>
      </c>
      <c r="I16" s="29"/>
      <c r="J16" s="48"/>
    </row>
    <row r="17" spans="1:12" s="5" customFormat="1" x14ac:dyDescent="0.25">
      <c r="A17" s="7" t="s">
        <v>16</v>
      </c>
      <c r="B17" s="8"/>
      <c r="C17" s="8"/>
      <c r="D17" s="8"/>
      <c r="E17" s="8">
        <f>E18</f>
        <v>0</v>
      </c>
      <c r="F17" s="8">
        <f>F18</f>
        <v>0</v>
      </c>
      <c r="G17" s="8">
        <f>G18</f>
        <v>0</v>
      </c>
      <c r="H17" s="8">
        <f>H18</f>
        <v>0</v>
      </c>
      <c r="I17" s="28"/>
      <c r="J17" s="48"/>
      <c r="L17"/>
    </row>
    <row r="18" spans="1:12" x14ac:dyDescent="0.25">
      <c r="A18" s="17" t="s">
        <v>203</v>
      </c>
      <c r="B18" s="15">
        <v>100</v>
      </c>
      <c r="C18" s="20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9"/>
      <c r="J18" s="48"/>
    </row>
    <row r="19" spans="1:12" x14ac:dyDescent="0.25">
      <c r="A19" s="7" t="s">
        <v>18</v>
      </c>
      <c r="B19" s="8"/>
      <c r="C19" s="8"/>
      <c r="D19" s="8"/>
      <c r="E19" s="8">
        <f>SUM(E21:E49)</f>
        <v>35.5</v>
      </c>
      <c r="F19" s="8">
        <f>SUM(F21:F49)</f>
        <v>8.0750000000000011</v>
      </c>
      <c r="G19" s="8">
        <f>SUM(G21:G49)</f>
        <v>119.91999999999999</v>
      </c>
      <c r="H19" s="8">
        <f>SUM(H21:H49)</f>
        <v>821.52</v>
      </c>
      <c r="I19" s="28"/>
      <c r="J19" s="48"/>
    </row>
    <row r="20" spans="1:12" s="5" customFormat="1" ht="57.75" customHeight="1" x14ac:dyDescent="0.25">
      <c r="A20" s="17" t="s">
        <v>121</v>
      </c>
      <c r="B20" s="35">
        <v>180</v>
      </c>
      <c r="C20" s="39"/>
      <c r="D20" s="39"/>
      <c r="E20" s="39"/>
      <c r="F20" s="39"/>
      <c r="G20" s="39"/>
      <c r="H20" s="39"/>
      <c r="I20" s="30"/>
      <c r="J20" s="48">
        <v>55</v>
      </c>
      <c r="L20"/>
    </row>
    <row r="21" spans="1:12" x14ac:dyDescent="0.25">
      <c r="A21" s="3" t="s">
        <v>44</v>
      </c>
      <c r="B21" s="39"/>
      <c r="C21" s="1">
        <v>35</v>
      </c>
      <c r="D21" s="1">
        <v>30</v>
      </c>
      <c r="E21" s="1">
        <v>6.54</v>
      </c>
      <c r="F21" s="1">
        <v>2.73</v>
      </c>
      <c r="G21" s="1">
        <v>0.14000000000000001</v>
      </c>
      <c r="H21" s="1">
        <v>51.1</v>
      </c>
      <c r="I21" s="29"/>
      <c r="J21" s="48"/>
    </row>
    <row r="22" spans="1:12" x14ac:dyDescent="0.25">
      <c r="A22" s="3" t="s">
        <v>141</v>
      </c>
      <c r="B22" s="44"/>
      <c r="C22" s="1">
        <v>100</v>
      </c>
      <c r="D22" s="1">
        <v>100</v>
      </c>
      <c r="E22" s="1">
        <v>2</v>
      </c>
      <c r="F22" s="1">
        <v>0.1</v>
      </c>
      <c r="G22" s="1">
        <v>19.7</v>
      </c>
      <c r="H22" s="1">
        <v>87</v>
      </c>
      <c r="I22" s="29"/>
      <c r="J22" s="48"/>
    </row>
    <row r="23" spans="1:12" x14ac:dyDescent="0.25">
      <c r="A23" s="3" t="s">
        <v>19</v>
      </c>
      <c r="B23" s="39"/>
      <c r="C23" s="1">
        <v>30</v>
      </c>
      <c r="D23" s="1">
        <v>25</v>
      </c>
      <c r="E23" s="1">
        <v>0.39</v>
      </c>
      <c r="F23" s="1">
        <v>0.03</v>
      </c>
      <c r="G23" s="1">
        <v>2.1</v>
      </c>
      <c r="H23" s="1">
        <v>10.199999999999999</v>
      </c>
      <c r="I23" s="29"/>
      <c r="J23" s="48"/>
    </row>
    <row r="24" spans="1:12" x14ac:dyDescent="0.25">
      <c r="A24" s="3" t="s">
        <v>20</v>
      </c>
      <c r="B24" s="39"/>
      <c r="C24" s="1">
        <v>20</v>
      </c>
      <c r="D24" s="1">
        <v>20</v>
      </c>
      <c r="E24" s="1">
        <v>0.34</v>
      </c>
      <c r="F24" s="1">
        <v>0</v>
      </c>
      <c r="G24" s="1">
        <v>3.24</v>
      </c>
      <c r="H24" s="1">
        <v>15</v>
      </c>
      <c r="I24" s="29"/>
      <c r="J24" s="48"/>
    </row>
    <row r="25" spans="1:12" x14ac:dyDescent="0.25">
      <c r="A25" s="3" t="s">
        <v>122</v>
      </c>
      <c r="B25" s="39"/>
      <c r="C25" s="1">
        <v>20</v>
      </c>
      <c r="D25" s="1">
        <v>20</v>
      </c>
      <c r="E25" s="1">
        <v>4.5999999999999996</v>
      </c>
      <c r="F25" s="1">
        <v>0.32</v>
      </c>
      <c r="G25" s="1">
        <v>11.54</v>
      </c>
      <c r="H25" s="1">
        <v>67.400000000000006</v>
      </c>
      <c r="I25" s="29"/>
      <c r="J25" s="48"/>
    </row>
    <row r="26" spans="1:12" x14ac:dyDescent="0.25">
      <c r="A26" s="3" t="s">
        <v>22</v>
      </c>
      <c r="B26" s="39"/>
      <c r="C26" s="1">
        <v>3</v>
      </c>
      <c r="D26" s="1">
        <v>3</v>
      </c>
      <c r="E26" s="1">
        <v>0</v>
      </c>
      <c r="F26" s="1">
        <v>0</v>
      </c>
      <c r="G26" s="1">
        <v>0</v>
      </c>
      <c r="H26" s="1">
        <v>27</v>
      </c>
      <c r="I26" s="29"/>
      <c r="J26" s="48"/>
    </row>
    <row r="27" spans="1:12" x14ac:dyDescent="0.25">
      <c r="A27" s="3" t="s">
        <v>65</v>
      </c>
      <c r="B27" s="39"/>
      <c r="C27" s="1">
        <v>5</v>
      </c>
      <c r="D27" s="1">
        <v>5</v>
      </c>
      <c r="E27" s="1">
        <v>0</v>
      </c>
      <c r="F27" s="1">
        <v>0</v>
      </c>
      <c r="G27" s="1">
        <v>0</v>
      </c>
      <c r="H27" s="1">
        <v>0</v>
      </c>
      <c r="I27" s="29"/>
      <c r="J27" s="48"/>
    </row>
    <row r="28" spans="1:12" x14ac:dyDescent="0.25">
      <c r="A28" s="3" t="s">
        <v>63</v>
      </c>
      <c r="B28" s="39"/>
      <c r="C28" s="1">
        <v>0.5</v>
      </c>
      <c r="D28" s="1">
        <v>0.5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54</v>
      </c>
      <c r="B29" s="39"/>
      <c r="C29" s="1">
        <v>0.15</v>
      </c>
      <c r="D29" s="1">
        <v>0.15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42</v>
      </c>
      <c r="B30" s="39"/>
      <c r="C30" s="1">
        <v>9</v>
      </c>
      <c r="D30" s="1">
        <v>9</v>
      </c>
      <c r="E30" s="1">
        <v>0.25</v>
      </c>
      <c r="F30" s="1">
        <v>1.8</v>
      </c>
      <c r="G30" s="1">
        <v>0.28799999999999998</v>
      </c>
      <c r="H30" s="1">
        <v>18.54</v>
      </c>
      <c r="I30" s="29"/>
      <c r="J30" s="48"/>
    </row>
    <row r="31" spans="1:12" ht="45" x14ac:dyDescent="0.25">
      <c r="A31" s="17" t="s">
        <v>153</v>
      </c>
      <c r="B31" s="15">
        <v>150</v>
      </c>
      <c r="C31" s="1"/>
      <c r="D31" s="1"/>
      <c r="E31" s="1"/>
      <c r="F31" s="1"/>
      <c r="G31" s="1"/>
      <c r="H31" s="1"/>
      <c r="I31" s="29"/>
      <c r="J31" s="48">
        <v>56</v>
      </c>
    </row>
    <row r="32" spans="1:12" x14ac:dyDescent="0.25">
      <c r="A32" s="22" t="s">
        <v>146</v>
      </c>
      <c r="B32" s="45"/>
      <c r="C32" s="1">
        <v>55</v>
      </c>
      <c r="D32" s="1">
        <v>50</v>
      </c>
      <c r="E32" s="1">
        <v>12.36</v>
      </c>
      <c r="F32" s="1">
        <v>2.1</v>
      </c>
      <c r="G32" s="1">
        <v>0.3</v>
      </c>
      <c r="H32" s="1">
        <v>73.8</v>
      </c>
      <c r="I32" s="29"/>
      <c r="J32" s="48"/>
    </row>
    <row r="33" spans="1:10" x14ac:dyDescent="0.25">
      <c r="A33" s="22" t="s">
        <v>154</v>
      </c>
      <c r="B33" s="45"/>
      <c r="C33" s="1">
        <v>160</v>
      </c>
      <c r="D33" s="1">
        <v>150</v>
      </c>
      <c r="E33" s="1">
        <v>3.2</v>
      </c>
      <c r="F33" s="1">
        <v>0.16</v>
      </c>
      <c r="G33" s="1">
        <v>31.52</v>
      </c>
      <c r="H33" s="1">
        <v>139.19999999999999</v>
      </c>
      <c r="I33" s="29"/>
      <c r="J33" s="48"/>
    </row>
    <row r="34" spans="1:10" x14ac:dyDescent="0.25">
      <c r="A34" s="22" t="s">
        <v>22</v>
      </c>
      <c r="B34" s="45"/>
      <c r="C34" s="1">
        <v>3</v>
      </c>
      <c r="D34" s="1">
        <v>3</v>
      </c>
      <c r="E34" s="1">
        <v>0</v>
      </c>
      <c r="F34" s="1">
        <v>0</v>
      </c>
      <c r="G34" s="1">
        <v>0</v>
      </c>
      <c r="H34" s="1">
        <v>27</v>
      </c>
      <c r="I34" s="29"/>
      <c r="J34" s="48"/>
    </row>
    <row r="35" spans="1:10" x14ac:dyDescent="0.25">
      <c r="A35" s="22" t="s">
        <v>12</v>
      </c>
      <c r="B35" s="45"/>
      <c r="C35" s="1">
        <v>6</v>
      </c>
      <c r="D35" s="1">
        <v>6</v>
      </c>
      <c r="E35" s="1">
        <v>0</v>
      </c>
      <c r="F35" s="1">
        <v>0</v>
      </c>
      <c r="G35" s="1">
        <v>0</v>
      </c>
      <c r="H35" s="1">
        <v>44.76</v>
      </c>
      <c r="I35" s="29"/>
      <c r="J35" s="48"/>
    </row>
    <row r="36" spans="1:10" x14ac:dyDescent="0.25">
      <c r="A36" s="22" t="s">
        <v>149</v>
      </c>
      <c r="B36" s="45"/>
      <c r="C36" s="1">
        <v>20</v>
      </c>
      <c r="D36" s="1">
        <v>20</v>
      </c>
      <c r="E36" s="1">
        <v>0.34</v>
      </c>
      <c r="F36" s="1">
        <v>0</v>
      </c>
      <c r="G36" s="1">
        <v>1.9</v>
      </c>
      <c r="H36" s="1">
        <v>8.8000000000000007</v>
      </c>
      <c r="I36" s="29"/>
      <c r="J36" s="48"/>
    </row>
    <row r="37" spans="1:10" x14ac:dyDescent="0.25">
      <c r="A37" s="22" t="s">
        <v>69</v>
      </c>
      <c r="B37" s="45"/>
      <c r="C37" s="1">
        <v>30</v>
      </c>
      <c r="D37" s="1">
        <v>25</v>
      </c>
      <c r="E37" s="1">
        <v>0.39</v>
      </c>
      <c r="F37" s="1">
        <v>0.03</v>
      </c>
      <c r="G37" s="1">
        <v>2.1</v>
      </c>
      <c r="H37" s="1">
        <v>10.199999999999999</v>
      </c>
      <c r="I37" s="29"/>
      <c r="J37" s="48"/>
    </row>
    <row r="38" spans="1:10" x14ac:dyDescent="0.25">
      <c r="A38" s="22" t="s">
        <v>41</v>
      </c>
      <c r="B38" s="45"/>
      <c r="C38" s="1">
        <v>3</v>
      </c>
      <c r="D38" s="1">
        <v>3</v>
      </c>
      <c r="E38" s="1">
        <v>0</v>
      </c>
      <c r="F38" s="1">
        <v>0</v>
      </c>
      <c r="G38" s="1">
        <v>0</v>
      </c>
      <c r="H38" s="1">
        <v>0</v>
      </c>
      <c r="I38" s="29" t="s">
        <v>155</v>
      </c>
      <c r="J38" s="48"/>
    </row>
    <row r="39" spans="1:10" ht="60" x14ac:dyDescent="0.25">
      <c r="A39" s="17" t="s">
        <v>190</v>
      </c>
      <c r="B39" s="15">
        <v>50</v>
      </c>
      <c r="C39" s="1"/>
      <c r="D39" s="1"/>
      <c r="E39" s="1"/>
      <c r="F39" s="1"/>
      <c r="G39" s="1"/>
      <c r="H39" s="1"/>
      <c r="I39" s="29"/>
      <c r="J39" s="48"/>
    </row>
    <row r="40" spans="1:10" x14ac:dyDescent="0.25">
      <c r="A40" s="52" t="s">
        <v>31</v>
      </c>
      <c r="B40" s="57"/>
      <c r="C40" s="1">
        <v>50</v>
      </c>
      <c r="D40" s="1">
        <v>40</v>
      </c>
      <c r="E40" s="1">
        <v>0.9</v>
      </c>
      <c r="F40" s="1">
        <v>0</v>
      </c>
      <c r="G40" s="1">
        <v>2.7</v>
      </c>
      <c r="H40" s="1">
        <v>14</v>
      </c>
      <c r="I40" s="29"/>
      <c r="J40" s="48"/>
    </row>
    <row r="41" spans="1:10" x14ac:dyDescent="0.25">
      <c r="A41" s="52" t="s">
        <v>69</v>
      </c>
      <c r="B41" s="57"/>
      <c r="C41" s="1">
        <v>30</v>
      </c>
      <c r="D41" s="1">
        <v>20</v>
      </c>
      <c r="E41" s="1">
        <v>0.39</v>
      </c>
      <c r="F41" s="1">
        <v>0.03</v>
      </c>
      <c r="G41" s="1">
        <v>2.1</v>
      </c>
      <c r="H41" s="1">
        <v>10.199999999999999</v>
      </c>
      <c r="I41" s="29"/>
      <c r="J41" s="48"/>
    </row>
    <row r="42" spans="1:10" x14ac:dyDescent="0.25">
      <c r="A42" s="22" t="s">
        <v>22</v>
      </c>
      <c r="B42" s="45"/>
      <c r="C42" s="1">
        <v>3</v>
      </c>
      <c r="D42" s="1">
        <v>3</v>
      </c>
      <c r="E42" s="1">
        <v>0</v>
      </c>
      <c r="F42" s="1">
        <v>0</v>
      </c>
      <c r="G42" s="1">
        <v>0</v>
      </c>
      <c r="H42" s="1">
        <v>27</v>
      </c>
      <c r="I42" s="29"/>
      <c r="J42" s="48"/>
    </row>
    <row r="43" spans="1:10" x14ac:dyDescent="0.25">
      <c r="A43" s="22" t="s">
        <v>149</v>
      </c>
      <c r="B43" s="45"/>
      <c r="C43" s="1">
        <v>30</v>
      </c>
      <c r="D43" s="1">
        <v>25</v>
      </c>
      <c r="E43" s="1">
        <v>0.51</v>
      </c>
      <c r="F43" s="1">
        <v>0</v>
      </c>
      <c r="G43" s="1">
        <v>2.85</v>
      </c>
      <c r="H43" s="1">
        <v>12.9</v>
      </c>
      <c r="I43" s="29"/>
      <c r="J43" s="48"/>
    </row>
    <row r="44" spans="1:10" ht="49.5" customHeight="1" x14ac:dyDescent="0.25">
      <c r="A44" s="17" t="s">
        <v>123</v>
      </c>
      <c r="B44" s="35">
        <v>130</v>
      </c>
      <c r="C44" s="1"/>
      <c r="D44" s="1"/>
      <c r="E44" s="1"/>
      <c r="F44" s="1"/>
      <c r="G44" s="1"/>
      <c r="H44" s="1"/>
      <c r="I44" s="29"/>
      <c r="J44" s="48">
        <v>58</v>
      </c>
    </row>
    <row r="45" spans="1:10" x14ac:dyDescent="0.25">
      <c r="A45" s="3" t="s">
        <v>124</v>
      </c>
      <c r="B45" s="39"/>
      <c r="C45" s="1">
        <v>50</v>
      </c>
      <c r="D45" s="1">
        <v>40</v>
      </c>
      <c r="E45" s="1">
        <v>0.2</v>
      </c>
      <c r="F45" s="1">
        <v>0</v>
      </c>
      <c r="G45" s="1">
        <v>5.65</v>
      </c>
      <c r="H45" s="1">
        <v>23</v>
      </c>
      <c r="I45" s="29"/>
      <c r="J45" s="48"/>
    </row>
    <row r="46" spans="1:10" x14ac:dyDescent="0.25">
      <c r="A46" s="3" t="s">
        <v>13</v>
      </c>
      <c r="B46" s="39"/>
      <c r="C46" s="1">
        <v>8</v>
      </c>
      <c r="D46" s="1">
        <v>8</v>
      </c>
      <c r="E46" s="1">
        <v>0</v>
      </c>
      <c r="F46" s="1">
        <v>0</v>
      </c>
      <c r="G46" s="1">
        <v>7.992</v>
      </c>
      <c r="H46" s="1">
        <v>31.92</v>
      </c>
      <c r="I46" s="29"/>
      <c r="J46" s="48"/>
    </row>
    <row r="47" spans="1:10" x14ac:dyDescent="0.25">
      <c r="A47" s="3" t="s">
        <v>24</v>
      </c>
      <c r="B47" s="39"/>
      <c r="C47" s="1">
        <v>3.5000000000000003E-2</v>
      </c>
      <c r="D47" s="1">
        <v>3.5000000000000003E-2</v>
      </c>
      <c r="E47" s="1">
        <v>0</v>
      </c>
      <c r="F47" s="1">
        <v>0</v>
      </c>
      <c r="G47" s="1">
        <v>0</v>
      </c>
      <c r="H47" s="1">
        <v>0</v>
      </c>
      <c r="I47" s="29">
        <v>3.5000000000000003E-2</v>
      </c>
      <c r="J47" s="48"/>
    </row>
    <row r="48" spans="1:10" x14ac:dyDescent="0.25">
      <c r="A48" s="17" t="s">
        <v>15</v>
      </c>
      <c r="B48" s="15">
        <v>25</v>
      </c>
      <c r="C48" s="1">
        <v>25</v>
      </c>
      <c r="D48" s="1">
        <v>25</v>
      </c>
      <c r="E48" s="1">
        <v>1.92</v>
      </c>
      <c r="F48" s="1">
        <v>0.6</v>
      </c>
      <c r="G48" s="1">
        <v>13.35</v>
      </c>
      <c r="H48" s="1">
        <v>66.5</v>
      </c>
      <c r="I48" s="29"/>
      <c r="J48" s="48"/>
    </row>
    <row r="49" spans="1:10" x14ac:dyDescent="0.25">
      <c r="A49" s="17" t="s">
        <v>25</v>
      </c>
      <c r="B49" s="15">
        <v>25</v>
      </c>
      <c r="C49" s="1">
        <v>25</v>
      </c>
      <c r="D49" s="1">
        <v>25</v>
      </c>
      <c r="E49" s="1">
        <v>1.17</v>
      </c>
      <c r="F49" s="1">
        <v>0.17499999999999999</v>
      </c>
      <c r="G49" s="1">
        <v>12.45</v>
      </c>
      <c r="H49" s="1">
        <v>56</v>
      </c>
      <c r="I49" s="29"/>
      <c r="J49" s="48"/>
    </row>
    <row r="50" spans="1:10" x14ac:dyDescent="0.25">
      <c r="A50" s="7" t="s">
        <v>26</v>
      </c>
      <c r="B50" s="8"/>
      <c r="C50" s="8"/>
      <c r="D50" s="8"/>
      <c r="E50" s="8">
        <f>SUM(E51:E63)</f>
        <v>8.6609999999999996</v>
      </c>
      <c r="F50" s="8">
        <f>SUM(F51:F63)</f>
        <v>8.0869999999999997</v>
      </c>
      <c r="G50" s="8">
        <f>SUM(G51:G63)</f>
        <v>50.414999999999999</v>
      </c>
      <c r="H50" s="8">
        <f>SUM(H51:H63)</f>
        <v>322.82600000000002</v>
      </c>
      <c r="I50" s="28"/>
      <c r="J50" s="48"/>
    </row>
    <row r="51" spans="1:10" ht="45" x14ac:dyDescent="0.25">
      <c r="A51" s="17" t="s">
        <v>130</v>
      </c>
      <c r="B51" s="15">
        <v>70</v>
      </c>
      <c r="C51" s="1"/>
      <c r="D51" s="1"/>
      <c r="E51" s="1"/>
      <c r="F51" s="1"/>
      <c r="G51" s="1"/>
      <c r="H51" s="1"/>
      <c r="I51" s="29"/>
      <c r="J51" s="48">
        <v>59</v>
      </c>
    </row>
    <row r="52" spans="1:10" x14ac:dyDescent="0.25">
      <c r="A52" s="22" t="s">
        <v>39</v>
      </c>
      <c r="B52" s="45"/>
      <c r="C52" s="1">
        <v>8</v>
      </c>
      <c r="D52" s="1">
        <v>8</v>
      </c>
      <c r="E52" s="1">
        <v>0</v>
      </c>
      <c r="F52" s="1">
        <v>0</v>
      </c>
      <c r="G52" s="1">
        <v>7.992</v>
      </c>
      <c r="H52" s="1">
        <v>31.92</v>
      </c>
      <c r="I52" s="29"/>
      <c r="J52" s="48"/>
    </row>
    <row r="53" spans="1:10" x14ac:dyDescent="0.25">
      <c r="A53" s="22" t="s">
        <v>36</v>
      </c>
      <c r="B53" s="45"/>
      <c r="C53" s="1">
        <v>0.9</v>
      </c>
      <c r="D53" s="1">
        <v>0.9</v>
      </c>
      <c r="E53" s="1">
        <v>0</v>
      </c>
      <c r="F53" s="1">
        <v>0</v>
      </c>
      <c r="G53" s="1">
        <v>0</v>
      </c>
      <c r="H53" s="1">
        <v>0</v>
      </c>
      <c r="I53" s="29"/>
      <c r="J53" s="48"/>
    </row>
    <row r="54" spans="1:10" x14ac:dyDescent="0.25">
      <c r="A54" s="22" t="s">
        <v>37</v>
      </c>
      <c r="B54" s="45"/>
      <c r="C54" s="1">
        <v>50</v>
      </c>
      <c r="D54" s="1">
        <v>50</v>
      </c>
      <c r="E54" s="1">
        <v>1.4</v>
      </c>
      <c r="F54" s="1">
        <v>1.6</v>
      </c>
      <c r="G54" s="1">
        <v>2.35</v>
      </c>
      <c r="H54" s="1">
        <v>29</v>
      </c>
      <c r="I54" s="29"/>
      <c r="J54" s="48"/>
    </row>
    <row r="55" spans="1:10" x14ac:dyDescent="0.25">
      <c r="A55" s="22" t="s">
        <v>157</v>
      </c>
      <c r="B55" s="45"/>
      <c r="C55" s="1">
        <v>6</v>
      </c>
      <c r="D55" s="1">
        <v>6</v>
      </c>
      <c r="E55" s="1">
        <v>0</v>
      </c>
      <c r="F55" s="1">
        <v>0</v>
      </c>
      <c r="G55" s="1">
        <v>0</v>
      </c>
      <c r="H55" s="1">
        <v>21.96</v>
      </c>
      <c r="I55" s="29"/>
      <c r="J55" s="48"/>
    </row>
    <row r="56" spans="1:10" x14ac:dyDescent="0.25">
      <c r="A56" s="22" t="s">
        <v>22</v>
      </c>
      <c r="B56" s="45"/>
      <c r="C56" s="1">
        <v>2</v>
      </c>
      <c r="D56" s="1">
        <v>2</v>
      </c>
      <c r="E56" s="1">
        <v>0</v>
      </c>
      <c r="F56" s="1">
        <v>1.998</v>
      </c>
      <c r="G56" s="1">
        <v>0</v>
      </c>
      <c r="H56" s="1">
        <v>17.98</v>
      </c>
      <c r="I56" s="29"/>
      <c r="J56" s="48"/>
    </row>
    <row r="57" spans="1:10" x14ac:dyDescent="0.25">
      <c r="A57" s="22" t="s">
        <v>32</v>
      </c>
      <c r="B57" s="21"/>
      <c r="C57" s="14">
        <v>0.125</v>
      </c>
      <c r="D57" s="14">
        <v>0.125</v>
      </c>
      <c r="E57" s="1">
        <v>1.6E-2</v>
      </c>
      <c r="F57" s="1">
        <v>1.4E-2</v>
      </c>
      <c r="G57" s="1">
        <v>1E-3</v>
      </c>
      <c r="H57" s="1">
        <v>0.19600000000000001</v>
      </c>
      <c r="I57" s="29"/>
      <c r="J57" s="48"/>
    </row>
    <row r="58" spans="1:10" x14ac:dyDescent="0.25">
      <c r="A58" s="22" t="s">
        <v>34</v>
      </c>
      <c r="B58" s="21"/>
      <c r="C58" s="1">
        <v>35</v>
      </c>
      <c r="D58" s="1">
        <v>35</v>
      </c>
      <c r="E58" s="1">
        <v>3.605</v>
      </c>
      <c r="F58" s="1">
        <v>0.315</v>
      </c>
      <c r="G58" s="1">
        <v>25.97</v>
      </c>
      <c r="H58" s="1">
        <v>114.45</v>
      </c>
      <c r="I58" s="29"/>
      <c r="J58" s="48"/>
    </row>
    <row r="59" spans="1:10" x14ac:dyDescent="0.25">
      <c r="A59" s="17" t="s">
        <v>197</v>
      </c>
      <c r="B59" s="15">
        <v>130</v>
      </c>
      <c r="C59" s="1"/>
      <c r="D59" s="1"/>
      <c r="E59" s="1"/>
      <c r="F59" s="1"/>
      <c r="G59" s="1"/>
      <c r="H59" s="1"/>
      <c r="I59" s="29"/>
      <c r="J59" s="48"/>
    </row>
    <row r="60" spans="1:10" x14ac:dyDescent="0.25">
      <c r="A60" s="53" t="s">
        <v>37</v>
      </c>
      <c r="B60" s="54"/>
      <c r="C60" s="6">
        <v>130</v>
      </c>
      <c r="D60" s="6">
        <v>130</v>
      </c>
      <c r="E60" s="6">
        <v>3.64</v>
      </c>
      <c r="F60" s="6">
        <v>4.16</v>
      </c>
      <c r="G60" s="6">
        <v>6.11</v>
      </c>
      <c r="H60" s="6">
        <v>75.400000000000006</v>
      </c>
      <c r="I60" s="31"/>
      <c r="J60" s="48"/>
    </row>
    <row r="61" spans="1:10" x14ac:dyDescent="0.25">
      <c r="A61" s="53" t="s">
        <v>39</v>
      </c>
      <c r="B61" s="54"/>
      <c r="C61" s="6">
        <v>8</v>
      </c>
      <c r="D61" s="6">
        <v>8</v>
      </c>
      <c r="E61" s="6">
        <v>0</v>
      </c>
      <c r="F61" s="6">
        <v>0</v>
      </c>
      <c r="G61" s="6">
        <v>7.992</v>
      </c>
      <c r="H61" s="6">
        <v>31.92</v>
      </c>
      <c r="I61" s="31"/>
      <c r="J61" s="48"/>
    </row>
    <row r="62" spans="1:10" x14ac:dyDescent="0.25">
      <c r="A62" s="12" t="s">
        <v>40</v>
      </c>
      <c r="B62" s="40"/>
      <c r="C62" s="6">
        <v>0.4</v>
      </c>
      <c r="D62" s="6">
        <v>0.4</v>
      </c>
      <c r="E62" s="6">
        <v>0</v>
      </c>
      <c r="F62" s="6">
        <v>0</v>
      </c>
      <c r="G62" s="6">
        <v>0</v>
      </c>
      <c r="H62" s="6">
        <v>0</v>
      </c>
      <c r="I62" s="31"/>
      <c r="J62" s="48"/>
    </row>
    <row r="63" spans="1:10" x14ac:dyDescent="0.25">
      <c r="A63" s="26" t="s">
        <v>90</v>
      </c>
      <c r="B63" s="25">
        <v>50</v>
      </c>
      <c r="C63" s="24"/>
      <c r="D63" s="24"/>
      <c r="E63" s="24"/>
      <c r="F63" s="24"/>
      <c r="G63" s="24"/>
      <c r="H63" s="24"/>
      <c r="I63" s="32"/>
      <c r="J63" s="48"/>
    </row>
    <row r="64" spans="1:10" x14ac:dyDescent="0.25">
      <c r="A64" s="37" t="s">
        <v>90</v>
      </c>
      <c r="B64" s="38"/>
      <c r="C64" s="24">
        <v>50</v>
      </c>
      <c r="D64" s="24">
        <v>50</v>
      </c>
      <c r="E64" s="24">
        <v>0.75</v>
      </c>
      <c r="F64" s="24">
        <v>0</v>
      </c>
      <c r="G64" s="24">
        <v>11</v>
      </c>
      <c r="H64" s="24">
        <v>47</v>
      </c>
      <c r="I64" s="32"/>
      <c r="J64" s="48"/>
    </row>
    <row r="65" spans="1:12" s="5" customFormat="1" ht="21.75" thickBot="1" x14ac:dyDescent="0.3">
      <c r="A65" s="18" t="s">
        <v>27</v>
      </c>
      <c r="B65" s="19"/>
      <c r="C65" s="19"/>
      <c r="D65" s="19"/>
      <c r="E65" s="19">
        <f>E50+E19+E17+E4</f>
        <v>58.261000000000003</v>
      </c>
      <c r="F65" s="19">
        <f>F50+F19+F17+F4</f>
        <v>26.692</v>
      </c>
      <c r="G65" s="19">
        <f>G50+G19+G17+G4</f>
        <v>240.42699999999996</v>
      </c>
      <c r="H65" s="19">
        <f>H50+H19+H17+H4</f>
        <v>1647.7260000000001</v>
      </c>
      <c r="I65" s="33">
        <f>SUM(I4:I62)</f>
        <v>3.5000000000000003E-2</v>
      </c>
      <c r="J65" s="48"/>
      <c r="L65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24" sqref="B24"/>
    </sheetView>
  </sheetViews>
  <sheetFormatPr defaultRowHeight="21" x14ac:dyDescent="0.25"/>
  <cols>
    <col min="1" max="1" width="30.570312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78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4" t="s">
        <v>2</v>
      </c>
      <c r="F3" s="34" t="s">
        <v>3</v>
      </c>
      <c r="G3" s="34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SUM(E5:E16)</f>
        <v>13.866000000000001</v>
      </c>
      <c r="F4" s="8">
        <f>SUM(F5:F16)</f>
        <v>15.660000000000002</v>
      </c>
      <c r="G4" s="8">
        <f>SUM(G5:G16)</f>
        <v>71.643999999999991</v>
      </c>
      <c r="H4" s="8">
        <f>SUM(H5:H16)</f>
        <v>510.28</v>
      </c>
      <c r="I4" s="28">
        <f>I19</f>
        <v>3.5000000000000003E-2</v>
      </c>
      <c r="J4" s="48"/>
    </row>
    <row r="5" spans="1:10" ht="45.75" customHeight="1" x14ac:dyDescent="0.25">
      <c r="A5" s="17" t="s">
        <v>79</v>
      </c>
      <c r="B5" s="35">
        <v>150</v>
      </c>
      <c r="C5" s="1"/>
      <c r="D5" s="1"/>
      <c r="E5" s="1"/>
      <c r="F5" s="1"/>
      <c r="G5" s="1"/>
      <c r="H5" s="1"/>
      <c r="I5" s="29"/>
      <c r="J5" s="48">
        <v>9</v>
      </c>
    </row>
    <row r="6" spans="1:10" x14ac:dyDescent="0.25">
      <c r="A6" s="3" t="s">
        <v>10</v>
      </c>
      <c r="B6" s="34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52</v>
      </c>
      <c r="B7" s="34"/>
      <c r="C7" s="1">
        <v>30</v>
      </c>
      <c r="D7" s="1">
        <v>30</v>
      </c>
      <c r="E7" s="1">
        <v>3.12</v>
      </c>
      <c r="F7" s="1">
        <v>0.39</v>
      </c>
      <c r="G7" s="1">
        <v>21.51</v>
      </c>
      <c r="H7" s="1">
        <v>96.6</v>
      </c>
      <c r="I7" s="29"/>
      <c r="J7" s="48"/>
    </row>
    <row r="8" spans="1:10" x14ac:dyDescent="0.25">
      <c r="A8" s="3" t="s">
        <v>12</v>
      </c>
      <c r="B8" s="34"/>
      <c r="C8" s="1">
        <v>6</v>
      </c>
      <c r="D8" s="1">
        <v>6</v>
      </c>
      <c r="E8" s="1">
        <v>3.5999999999999997E-2</v>
      </c>
      <c r="F8" s="1">
        <v>4.95</v>
      </c>
      <c r="G8" s="1">
        <v>5.3999999999999999E-2</v>
      </c>
      <c r="H8" s="1">
        <v>44.88</v>
      </c>
      <c r="I8" s="29"/>
      <c r="J8" s="48"/>
    </row>
    <row r="9" spans="1:10" x14ac:dyDescent="0.25">
      <c r="A9" s="3" t="s">
        <v>13</v>
      </c>
      <c r="B9" s="34"/>
      <c r="C9" s="1">
        <v>10</v>
      </c>
      <c r="D9" s="1">
        <v>10</v>
      </c>
      <c r="E9" s="1">
        <v>0</v>
      </c>
      <c r="F9" s="1">
        <v>0</v>
      </c>
      <c r="G9" s="1">
        <v>9.98</v>
      </c>
      <c r="H9" s="1">
        <v>39.9</v>
      </c>
      <c r="I9" s="29"/>
      <c r="J9" s="48"/>
    </row>
    <row r="10" spans="1:10" ht="45" x14ac:dyDescent="0.25">
      <c r="A10" s="17" t="s">
        <v>80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10</v>
      </c>
    </row>
    <row r="11" spans="1:10" x14ac:dyDescent="0.25">
      <c r="A11" s="3" t="s">
        <v>10</v>
      </c>
      <c r="B11" s="34"/>
      <c r="C11" s="1">
        <v>150</v>
      </c>
      <c r="D11" s="1">
        <v>150</v>
      </c>
      <c r="E11" s="1">
        <v>4.2</v>
      </c>
      <c r="F11" s="1">
        <v>4.8</v>
      </c>
      <c r="G11" s="1">
        <v>7.05</v>
      </c>
      <c r="H11" s="1">
        <v>87</v>
      </c>
      <c r="I11" s="29"/>
      <c r="J11" s="48"/>
    </row>
    <row r="12" spans="1:10" x14ac:dyDescent="0.25">
      <c r="A12" s="4" t="s">
        <v>40</v>
      </c>
      <c r="B12" s="34"/>
      <c r="C12" s="1">
        <v>0.4</v>
      </c>
      <c r="D12" s="1">
        <v>0.4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x14ac:dyDescent="0.25">
      <c r="A13" s="3" t="s">
        <v>13</v>
      </c>
      <c r="B13" s="34"/>
      <c r="C13" s="1">
        <v>8</v>
      </c>
      <c r="D13" s="1">
        <v>8</v>
      </c>
      <c r="E13" s="1">
        <v>0</v>
      </c>
      <c r="F13" s="1">
        <v>0</v>
      </c>
      <c r="G13" s="1">
        <v>9.98</v>
      </c>
      <c r="H13" s="1">
        <v>39.9</v>
      </c>
      <c r="I13" s="29"/>
      <c r="J13" s="48"/>
    </row>
    <row r="14" spans="1:10" x14ac:dyDescent="0.25">
      <c r="A14" s="17" t="s">
        <v>66</v>
      </c>
      <c r="B14" s="16" t="s">
        <v>205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34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28</v>
      </c>
      <c r="B16" s="50"/>
      <c r="C16" s="1">
        <v>14</v>
      </c>
      <c r="D16" s="1">
        <v>14</v>
      </c>
      <c r="E16" s="1">
        <v>0</v>
      </c>
      <c r="F16" s="1">
        <v>0</v>
      </c>
      <c r="G16" s="1">
        <v>0</v>
      </c>
      <c r="H16" s="1">
        <v>35.200000000000003</v>
      </c>
      <c r="I16" s="29"/>
      <c r="J16" s="48"/>
    </row>
    <row r="17" spans="1:12" s="5" customFormat="1" x14ac:dyDescent="0.25">
      <c r="A17" s="7" t="s">
        <v>16</v>
      </c>
      <c r="B17" s="8"/>
      <c r="C17" s="8"/>
      <c r="D17" s="8"/>
      <c r="E17" s="8">
        <f>E18</f>
        <v>0</v>
      </c>
      <c r="F17" s="8">
        <f>F18</f>
        <v>0</v>
      </c>
      <c r="G17" s="8">
        <f>G18</f>
        <v>0</v>
      </c>
      <c r="H17" s="8">
        <f>H18</f>
        <v>0</v>
      </c>
      <c r="I17" s="28"/>
      <c r="J17" s="48"/>
      <c r="L17"/>
    </row>
    <row r="18" spans="1:12" x14ac:dyDescent="0.25">
      <c r="A18" s="17" t="s">
        <v>165</v>
      </c>
      <c r="B18" s="15">
        <v>100</v>
      </c>
      <c r="C18" s="20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9"/>
      <c r="J18" s="48"/>
    </row>
    <row r="19" spans="1:12" ht="17.25" customHeight="1" x14ac:dyDescent="0.25">
      <c r="A19" s="7" t="s">
        <v>18</v>
      </c>
      <c r="B19" s="8"/>
      <c r="C19" s="8"/>
      <c r="D19" s="8"/>
      <c r="E19" s="8">
        <f>SUM(E21:E51)</f>
        <v>35.405000000000008</v>
      </c>
      <c r="F19" s="8">
        <f>SUM(F21:F51)</f>
        <v>13.803000000000001</v>
      </c>
      <c r="G19" s="8">
        <f>SUM(G21:G51)</f>
        <v>122.325</v>
      </c>
      <c r="H19" s="8">
        <f>SUM(H21:H51)</f>
        <v>832.51999999999987</v>
      </c>
      <c r="I19" s="28">
        <f>I49</f>
        <v>3.5000000000000003E-2</v>
      </c>
      <c r="J19" s="48"/>
    </row>
    <row r="20" spans="1:12" s="5" customFormat="1" ht="47.25" customHeight="1" x14ac:dyDescent="0.25">
      <c r="A20" s="17" t="s">
        <v>193</v>
      </c>
      <c r="B20" s="35">
        <v>180</v>
      </c>
      <c r="C20" s="34"/>
      <c r="D20" s="34"/>
      <c r="E20" s="34"/>
      <c r="F20" s="34"/>
      <c r="G20" s="34"/>
      <c r="H20" s="34"/>
      <c r="I20" s="30"/>
      <c r="J20" s="48">
        <v>11</v>
      </c>
      <c r="L20"/>
    </row>
    <row r="21" spans="1:12" x14ac:dyDescent="0.25">
      <c r="A21" s="3" t="s">
        <v>158</v>
      </c>
      <c r="B21" s="34"/>
      <c r="C21" s="1">
        <v>35</v>
      </c>
      <c r="D21" s="1">
        <v>30</v>
      </c>
      <c r="E21" s="1">
        <v>6.54</v>
      </c>
      <c r="F21" s="1">
        <v>2.73</v>
      </c>
      <c r="G21" s="1">
        <v>0.14000000000000001</v>
      </c>
      <c r="H21" s="1">
        <v>51.1</v>
      </c>
      <c r="I21" s="29"/>
      <c r="J21" s="48"/>
    </row>
    <row r="22" spans="1:12" x14ac:dyDescent="0.25">
      <c r="A22" s="3" t="s">
        <v>141</v>
      </c>
      <c r="B22" s="44"/>
      <c r="C22" s="1">
        <v>100</v>
      </c>
      <c r="D22" s="1">
        <v>100</v>
      </c>
      <c r="E22" s="1">
        <v>2</v>
      </c>
      <c r="F22" s="1">
        <v>0.1</v>
      </c>
      <c r="G22" s="1">
        <v>19.7</v>
      </c>
      <c r="H22" s="1">
        <v>87</v>
      </c>
      <c r="I22" s="29"/>
      <c r="J22" s="48"/>
    </row>
    <row r="23" spans="1:12" x14ac:dyDescent="0.25">
      <c r="A23" s="3" t="s">
        <v>19</v>
      </c>
      <c r="B23" s="34"/>
      <c r="C23" s="1">
        <v>30</v>
      </c>
      <c r="D23" s="1">
        <v>30</v>
      </c>
      <c r="E23" s="1">
        <v>0.39</v>
      </c>
      <c r="F23" s="1">
        <v>0.03</v>
      </c>
      <c r="G23" s="1">
        <v>2.1</v>
      </c>
      <c r="H23" s="1">
        <v>10.199999999999999</v>
      </c>
      <c r="I23" s="29"/>
      <c r="J23" s="48"/>
    </row>
    <row r="24" spans="1:12" x14ac:dyDescent="0.25">
      <c r="A24" s="3" t="s">
        <v>20</v>
      </c>
      <c r="B24" s="34"/>
      <c r="C24" s="1">
        <v>20</v>
      </c>
      <c r="D24" s="1">
        <v>20</v>
      </c>
      <c r="E24" s="1">
        <v>0.34</v>
      </c>
      <c r="F24" s="1">
        <v>0</v>
      </c>
      <c r="G24" s="1">
        <v>1.9</v>
      </c>
      <c r="H24" s="1">
        <v>8.8000000000000007</v>
      </c>
      <c r="I24" s="29"/>
      <c r="J24" s="48"/>
    </row>
    <row r="25" spans="1:12" x14ac:dyDescent="0.25">
      <c r="A25" s="3" t="s">
        <v>23</v>
      </c>
      <c r="B25" s="34"/>
      <c r="C25" s="1">
        <v>30</v>
      </c>
      <c r="D25" s="1">
        <v>30</v>
      </c>
      <c r="E25" s="1">
        <v>0.51</v>
      </c>
      <c r="F25" s="1">
        <v>0</v>
      </c>
      <c r="G25" s="1">
        <v>3.24</v>
      </c>
      <c r="H25" s="1">
        <v>15</v>
      </c>
      <c r="I25" s="29"/>
      <c r="J25" s="48"/>
    </row>
    <row r="26" spans="1:12" x14ac:dyDescent="0.25">
      <c r="A26" s="3" t="s">
        <v>81</v>
      </c>
      <c r="B26" s="34"/>
      <c r="C26" s="1">
        <v>30</v>
      </c>
      <c r="D26" s="1">
        <v>20</v>
      </c>
      <c r="E26" s="1">
        <v>0.54</v>
      </c>
      <c r="F26" s="1">
        <v>0</v>
      </c>
      <c r="G26" s="1">
        <v>1.62</v>
      </c>
      <c r="H26" s="1">
        <v>8.4</v>
      </c>
      <c r="I26" s="29"/>
      <c r="J26" s="48"/>
    </row>
    <row r="27" spans="1:12" x14ac:dyDescent="0.25">
      <c r="A27" s="3" t="s">
        <v>22</v>
      </c>
      <c r="B27" s="34"/>
      <c r="C27" s="1">
        <v>3</v>
      </c>
      <c r="D27" s="1">
        <v>3</v>
      </c>
      <c r="E27" s="1">
        <v>0</v>
      </c>
      <c r="F27" s="1">
        <v>0</v>
      </c>
      <c r="G27" s="1">
        <v>0</v>
      </c>
      <c r="H27" s="1">
        <v>27</v>
      </c>
      <c r="I27" s="29"/>
      <c r="J27" s="48"/>
    </row>
    <row r="28" spans="1:12" x14ac:dyDescent="0.25">
      <c r="A28" s="3" t="s">
        <v>65</v>
      </c>
      <c r="B28" s="34"/>
      <c r="C28" s="1">
        <v>5</v>
      </c>
      <c r="D28" s="1">
        <v>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63</v>
      </c>
      <c r="B29" s="34"/>
      <c r="C29" s="1">
        <v>0.5</v>
      </c>
      <c r="D29" s="1">
        <v>0.5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54</v>
      </c>
      <c r="B30" s="34"/>
      <c r="C30" s="1">
        <v>0.15</v>
      </c>
      <c r="D30" s="1">
        <v>0.15</v>
      </c>
      <c r="E30" s="1">
        <v>0</v>
      </c>
      <c r="F30" s="1">
        <v>0</v>
      </c>
      <c r="G30" s="1">
        <v>0</v>
      </c>
      <c r="H30" s="1">
        <v>0</v>
      </c>
      <c r="I30" s="29"/>
      <c r="J30" s="48"/>
    </row>
    <row r="31" spans="1:12" x14ac:dyDescent="0.25">
      <c r="A31" s="3" t="s">
        <v>42</v>
      </c>
      <c r="B31" s="34"/>
      <c r="C31" s="1">
        <v>9</v>
      </c>
      <c r="D31" s="1">
        <v>9</v>
      </c>
      <c r="E31" s="1">
        <v>0.25</v>
      </c>
      <c r="F31" s="1">
        <v>1.8</v>
      </c>
      <c r="G31" s="1">
        <v>0.28799999999999998</v>
      </c>
      <c r="H31" s="1">
        <v>18.54</v>
      </c>
      <c r="I31" s="29"/>
      <c r="J31" s="48"/>
    </row>
    <row r="32" spans="1:12" s="5" customFormat="1" ht="45" x14ac:dyDescent="0.25">
      <c r="A32" s="17" t="s">
        <v>82</v>
      </c>
      <c r="B32" s="15">
        <v>80</v>
      </c>
      <c r="C32" s="10"/>
      <c r="D32" s="10"/>
      <c r="E32" s="10"/>
      <c r="F32" s="10"/>
      <c r="G32" s="10"/>
      <c r="H32" s="10"/>
      <c r="I32" s="30"/>
      <c r="J32" s="48">
        <v>12</v>
      </c>
      <c r="L32"/>
    </row>
    <row r="33" spans="1:12" s="5" customFormat="1" x14ac:dyDescent="0.25">
      <c r="A33" s="4" t="s">
        <v>64</v>
      </c>
      <c r="B33" s="34"/>
      <c r="C33" s="10">
        <v>40</v>
      </c>
      <c r="D33" s="10">
        <v>40</v>
      </c>
      <c r="E33" s="10">
        <v>3.2</v>
      </c>
      <c r="F33" s="10">
        <v>0.4</v>
      </c>
      <c r="G33" s="10">
        <v>30.4</v>
      </c>
      <c r="H33" s="10">
        <v>138</v>
      </c>
      <c r="I33" s="30"/>
      <c r="J33" s="48"/>
      <c r="K33" s="13"/>
      <c r="L33"/>
    </row>
    <row r="34" spans="1:12" x14ac:dyDescent="0.25">
      <c r="A34" s="3" t="s">
        <v>12</v>
      </c>
      <c r="B34" s="34"/>
      <c r="C34" s="1">
        <v>7</v>
      </c>
      <c r="D34" s="1">
        <v>7</v>
      </c>
      <c r="E34" s="1">
        <v>4.2000000000000003E-2</v>
      </c>
      <c r="F34" s="1">
        <v>5.7750000000000004</v>
      </c>
      <c r="G34" s="1">
        <v>6.3E-2</v>
      </c>
      <c r="H34" s="1">
        <v>52.22</v>
      </c>
      <c r="I34" s="29"/>
      <c r="J34" s="48"/>
    </row>
    <row r="35" spans="1:12" ht="45" x14ac:dyDescent="0.25">
      <c r="A35" s="17" t="s">
        <v>83</v>
      </c>
      <c r="B35" s="15">
        <v>80</v>
      </c>
      <c r="C35" s="1"/>
      <c r="D35" s="1"/>
      <c r="E35" s="1"/>
      <c r="F35" s="1"/>
      <c r="G35" s="1"/>
      <c r="H35" s="1"/>
      <c r="I35" s="29"/>
      <c r="J35" s="48">
        <v>13</v>
      </c>
    </row>
    <row r="36" spans="1:12" x14ac:dyDescent="0.25">
      <c r="A36" s="3" t="s">
        <v>172</v>
      </c>
      <c r="B36" s="34"/>
      <c r="C36" s="1">
        <v>100</v>
      </c>
      <c r="D36" s="1">
        <v>80</v>
      </c>
      <c r="E36" s="1">
        <v>15.9</v>
      </c>
      <c r="F36" s="1">
        <v>0.7</v>
      </c>
      <c r="G36" s="1">
        <v>0</v>
      </c>
      <c r="H36" s="1">
        <v>69</v>
      </c>
      <c r="I36" s="29"/>
      <c r="J36" s="48"/>
    </row>
    <row r="37" spans="1:12" x14ac:dyDescent="0.25">
      <c r="A37" s="3" t="s">
        <v>34</v>
      </c>
      <c r="B37" s="34"/>
      <c r="C37" s="1">
        <v>8</v>
      </c>
      <c r="D37" s="1">
        <v>8</v>
      </c>
      <c r="E37" s="1">
        <v>0.72099999999999997</v>
      </c>
      <c r="F37" s="1">
        <v>6.3E-2</v>
      </c>
      <c r="G37" s="1">
        <v>5.194</v>
      </c>
      <c r="H37" s="1">
        <v>24.22</v>
      </c>
      <c r="I37" s="29"/>
      <c r="J37" s="48"/>
    </row>
    <row r="38" spans="1:12" x14ac:dyDescent="0.25">
      <c r="A38" s="3" t="s">
        <v>19</v>
      </c>
      <c r="B38" s="34"/>
      <c r="C38" s="1">
        <v>30</v>
      </c>
      <c r="D38" s="1">
        <v>25</v>
      </c>
      <c r="E38" s="1">
        <v>0.39</v>
      </c>
      <c r="F38" s="1">
        <v>0.03</v>
      </c>
      <c r="G38" s="1">
        <v>2.1</v>
      </c>
      <c r="H38" s="1">
        <v>10.199999999999999</v>
      </c>
      <c r="I38" s="29"/>
      <c r="J38" s="48"/>
    </row>
    <row r="39" spans="1:12" x14ac:dyDescent="0.25">
      <c r="A39" s="3" t="s">
        <v>20</v>
      </c>
      <c r="B39" s="34"/>
      <c r="C39" s="1">
        <v>20</v>
      </c>
      <c r="D39" s="1">
        <v>20</v>
      </c>
      <c r="E39" s="1">
        <v>0.34</v>
      </c>
      <c r="F39" s="1">
        <v>0</v>
      </c>
      <c r="G39" s="1">
        <v>1.9</v>
      </c>
      <c r="H39" s="1">
        <v>8.8000000000000007</v>
      </c>
      <c r="I39" s="29"/>
      <c r="J39" s="48"/>
    </row>
    <row r="40" spans="1:12" x14ac:dyDescent="0.25">
      <c r="A40" s="3" t="s">
        <v>42</v>
      </c>
      <c r="B40" s="34"/>
      <c r="C40" s="1">
        <v>7</v>
      </c>
      <c r="D40" s="1">
        <v>7</v>
      </c>
      <c r="E40" s="1">
        <v>0.19600000000000001</v>
      </c>
      <c r="F40" s="1">
        <v>1.4</v>
      </c>
      <c r="G40" s="1">
        <v>0.224</v>
      </c>
      <c r="H40" s="1">
        <v>14.42</v>
      </c>
      <c r="I40" s="29"/>
      <c r="J40" s="48"/>
    </row>
    <row r="41" spans="1:12" x14ac:dyDescent="0.25">
      <c r="A41" s="3" t="s">
        <v>22</v>
      </c>
      <c r="B41" s="34"/>
      <c r="C41" s="1">
        <v>3</v>
      </c>
      <c r="D41" s="1">
        <v>3</v>
      </c>
      <c r="E41" s="1">
        <v>0</v>
      </c>
      <c r="F41" s="1">
        <v>0</v>
      </c>
      <c r="G41" s="1">
        <v>0</v>
      </c>
      <c r="H41" s="1">
        <v>27</v>
      </c>
      <c r="I41" s="29"/>
      <c r="J41" s="48"/>
    </row>
    <row r="42" spans="1:12" ht="45" x14ac:dyDescent="0.25">
      <c r="A42" s="17" t="s">
        <v>84</v>
      </c>
      <c r="B42" s="15">
        <v>50</v>
      </c>
      <c r="C42" s="1"/>
      <c r="D42" s="1"/>
      <c r="E42" s="1"/>
      <c r="F42" s="1"/>
      <c r="G42" s="1"/>
      <c r="H42" s="1"/>
      <c r="I42" s="29"/>
      <c r="J42" s="48">
        <v>14</v>
      </c>
    </row>
    <row r="43" spans="1:12" x14ac:dyDescent="0.25">
      <c r="A43" s="3" t="s">
        <v>20</v>
      </c>
      <c r="B43" s="34"/>
      <c r="C43" s="1">
        <v>40</v>
      </c>
      <c r="D43" s="1">
        <v>40</v>
      </c>
      <c r="E43" s="1">
        <v>0.68</v>
      </c>
      <c r="F43" s="1">
        <v>0</v>
      </c>
      <c r="G43" s="1">
        <v>3.8</v>
      </c>
      <c r="H43" s="1">
        <v>17.600000000000001</v>
      </c>
      <c r="I43" s="29"/>
      <c r="J43" s="48"/>
    </row>
    <row r="44" spans="1:12" x14ac:dyDescent="0.25">
      <c r="A44" s="3" t="s">
        <v>13</v>
      </c>
      <c r="B44" s="34"/>
      <c r="C44" s="1">
        <v>8</v>
      </c>
      <c r="D44" s="1">
        <v>8</v>
      </c>
      <c r="E44" s="1">
        <v>0</v>
      </c>
      <c r="F44" s="1">
        <v>0</v>
      </c>
      <c r="G44" s="1">
        <v>7.992</v>
      </c>
      <c r="H44" s="1">
        <v>31.92</v>
      </c>
      <c r="I44" s="29"/>
      <c r="J44" s="48"/>
    </row>
    <row r="45" spans="1:12" x14ac:dyDescent="0.25">
      <c r="A45" s="3" t="s">
        <v>22</v>
      </c>
      <c r="B45" s="34"/>
      <c r="C45" s="1">
        <v>3</v>
      </c>
      <c r="D45" s="1">
        <v>3</v>
      </c>
      <c r="E45" s="1">
        <v>0</v>
      </c>
      <c r="F45" s="1">
        <v>0</v>
      </c>
      <c r="G45" s="1">
        <v>0</v>
      </c>
      <c r="H45" s="1">
        <v>27</v>
      </c>
      <c r="I45" s="29"/>
      <c r="J45" s="48"/>
    </row>
    <row r="46" spans="1:12" ht="49.5" customHeight="1" x14ac:dyDescent="0.25">
      <c r="A46" s="17" t="s">
        <v>142</v>
      </c>
      <c r="B46" s="35">
        <v>130</v>
      </c>
      <c r="C46" s="1"/>
      <c r="D46" s="1"/>
      <c r="E46" s="1"/>
      <c r="F46" s="1"/>
      <c r="G46" s="1"/>
      <c r="H46" s="1"/>
      <c r="I46" s="29"/>
      <c r="J46" s="48">
        <v>15</v>
      </c>
    </row>
    <row r="47" spans="1:12" x14ac:dyDescent="0.25">
      <c r="A47" s="3" t="s">
        <v>143</v>
      </c>
      <c r="B47" s="34"/>
      <c r="C47" s="1">
        <v>12</v>
      </c>
      <c r="D47" s="1">
        <v>12</v>
      </c>
      <c r="E47" s="1">
        <v>0.27600000000000002</v>
      </c>
      <c r="F47" s="1">
        <v>0</v>
      </c>
      <c r="G47" s="1">
        <v>7.8719999999999999</v>
      </c>
      <c r="H47" s="1">
        <v>31.68</v>
      </c>
      <c r="I47" s="29"/>
      <c r="J47" s="48"/>
    </row>
    <row r="48" spans="1:12" x14ac:dyDescent="0.25">
      <c r="A48" s="3" t="s">
        <v>13</v>
      </c>
      <c r="B48" s="34"/>
      <c r="C48" s="1">
        <v>8</v>
      </c>
      <c r="D48" s="1">
        <v>8</v>
      </c>
      <c r="E48" s="1">
        <v>0</v>
      </c>
      <c r="F48" s="1">
        <v>0</v>
      </c>
      <c r="G48" s="1">
        <v>7.992</v>
      </c>
      <c r="H48" s="1">
        <v>31.92</v>
      </c>
      <c r="I48" s="29"/>
      <c r="J48" s="48"/>
    </row>
    <row r="49" spans="1:12" x14ac:dyDescent="0.25">
      <c r="A49" s="3" t="s">
        <v>24</v>
      </c>
      <c r="B49" s="34"/>
      <c r="C49" s="1">
        <v>3.5000000000000003E-2</v>
      </c>
      <c r="D49" s="1">
        <v>3.5000000000000003E-2</v>
      </c>
      <c r="E49" s="1">
        <v>0</v>
      </c>
      <c r="F49" s="1">
        <v>0</v>
      </c>
      <c r="G49" s="1">
        <v>0</v>
      </c>
      <c r="H49" s="1">
        <v>0</v>
      </c>
      <c r="I49" s="29">
        <v>3.5000000000000003E-2</v>
      </c>
      <c r="J49" s="48"/>
    </row>
    <row r="50" spans="1:12" x14ac:dyDescent="0.25">
      <c r="A50" s="17" t="s">
        <v>15</v>
      </c>
      <c r="B50" s="15">
        <v>25</v>
      </c>
      <c r="C50" s="1">
        <v>25</v>
      </c>
      <c r="D50" s="1">
        <v>25</v>
      </c>
      <c r="E50" s="1">
        <v>1.92</v>
      </c>
      <c r="F50" s="1">
        <v>0.6</v>
      </c>
      <c r="G50" s="1">
        <v>13.35</v>
      </c>
      <c r="H50" s="1">
        <v>66.5</v>
      </c>
      <c r="I50" s="29"/>
      <c r="J50" s="48"/>
    </row>
    <row r="51" spans="1:12" x14ac:dyDescent="0.25">
      <c r="A51" s="17" t="s">
        <v>25</v>
      </c>
      <c r="B51" s="15">
        <v>25</v>
      </c>
      <c r="C51" s="1">
        <v>25</v>
      </c>
      <c r="D51" s="1">
        <v>25</v>
      </c>
      <c r="E51" s="1">
        <v>1.17</v>
      </c>
      <c r="F51" s="1">
        <v>0.17499999999999999</v>
      </c>
      <c r="G51" s="1">
        <v>12.45</v>
      </c>
      <c r="H51" s="1">
        <v>56</v>
      </c>
      <c r="I51" s="29"/>
      <c r="J51" s="48"/>
    </row>
    <row r="52" spans="1:12" x14ac:dyDescent="0.25">
      <c r="A52" s="7" t="s">
        <v>26</v>
      </c>
      <c r="B52" s="8"/>
      <c r="C52" s="8"/>
      <c r="D52" s="8"/>
      <c r="E52" s="8">
        <f>SUM(E53:E58)</f>
        <v>2.1</v>
      </c>
      <c r="F52" s="8">
        <f>SUM(F53:F58)</f>
        <v>2</v>
      </c>
      <c r="G52" s="8">
        <f>SUM(G53:G58)</f>
        <v>40.4</v>
      </c>
      <c r="H52" s="8">
        <f>SUM(H53:H58)</f>
        <v>239.8</v>
      </c>
      <c r="I52" s="28"/>
      <c r="J52" s="48"/>
    </row>
    <row r="53" spans="1:12" x14ac:dyDescent="0.25">
      <c r="A53" s="17" t="s">
        <v>61</v>
      </c>
      <c r="B53" s="15">
        <v>40</v>
      </c>
      <c r="C53" s="1"/>
      <c r="D53" s="1"/>
      <c r="E53" s="1"/>
      <c r="F53" s="1"/>
      <c r="G53" s="1"/>
      <c r="H53" s="1"/>
      <c r="I53" s="29"/>
      <c r="J53" s="48"/>
    </row>
    <row r="54" spans="1:12" x14ac:dyDescent="0.25">
      <c r="A54" s="22" t="s">
        <v>61</v>
      </c>
      <c r="B54" s="21"/>
      <c r="C54" s="1">
        <v>40</v>
      </c>
      <c r="D54" s="1">
        <v>40</v>
      </c>
      <c r="E54" s="1">
        <v>1.2</v>
      </c>
      <c r="F54" s="1">
        <v>2</v>
      </c>
      <c r="G54" s="1">
        <v>32</v>
      </c>
      <c r="H54" s="1">
        <v>150.80000000000001</v>
      </c>
      <c r="I54" s="29"/>
      <c r="J54" s="48"/>
    </row>
    <row r="55" spans="1:12" x14ac:dyDescent="0.25">
      <c r="A55" s="17" t="s">
        <v>166</v>
      </c>
      <c r="B55" s="15">
        <v>100</v>
      </c>
      <c r="C55" s="1"/>
      <c r="D55" s="1"/>
      <c r="E55" s="1"/>
      <c r="F55" s="1"/>
      <c r="G55" s="1"/>
      <c r="H55" s="1"/>
      <c r="I55" s="29"/>
      <c r="J55" s="48"/>
    </row>
    <row r="56" spans="1:12" x14ac:dyDescent="0.25">
      <c r="A56" s="12" t="s">
        <v>167</v>
      </c>
      <c r="B56" s="27"/>
      <c r="C56" s="6">
        <v>180</v>
      </c>
      <c r="D56" s="6">
        <v>180</v>
      </c>
      <c r="E56" s="6">
        <v>0</v>
      </c>
      <c r="F56" s="6">
        <v>0</v>
      </c>
      <c r="G56" s="6">
        <v>0</v>
      </c>
      <c r="H56" s="6">
        <v>52</v>
      </c>
      <c r="I56" s="31"/>
      <c r="J56" s="48"/>
    </row>
    <row r="57" spans="1:12" x14ac:dyDescent="0.25">
      <c r="A57" s="26" t="s">
        <v>68</v>
      </c>
      <c r="B57" s="25">
        <v>100</v>
      </c>
      <c r="C57" s="24"/>
      <c r="D57" s="24"/>
      <c r="E57" s="24"/>
      <c r="F57" s="24"/>
      <c r="G57" s="24"/>
      <c r="H57" s="24"/>
      <c r="I57" s="32"/>
      <c r="J57" s="48"/>
    </row>
    <row r="58" spans="1:12" x14ac:dyDescent="0.25">
      <c r="A58" s="37" t="s">
        <v>68</v>
      </c>
      <c r="B58" s="38"/>
      <c r="C58" s="24">
        <v>100</v>
      </c>
      <c r="D58" s="24">
        <v>100</v>
      </c>
      <c r="E58" s="24">
        <v>0.9</v>
      </c>
      <c r="F58" s="24">
        <v>0</v>
      </c>
      <c r="G58" s="24">
        <v>8.4</v>
      </c>
      <c r="H58" s="24">
        <v>37</v>
      </c>
      <c r="I58" s="32"/>
      <c r="J58" s="48"/>
    </row>
    <row r="59" spans="1:12" s="5" customFormat="1" ht="21.75" thickBot="1" x14ac:dyDescent="0.3">
      <c r="A59" s="18" t="s">
        <v>27</v>
      </c>
      <c r="B59" s="19"/>
      <c r="C59" s="19"/>
      <c r="D59" s="19"/>
      <c r="E59" s="19">
        <f>E52+E19+E17+E4</f>
        <v>51.371000000000009</v>
      </c>
      <c r="F59" s="19">
        <f>F52+F19+F17+F4</f>
        <v>31.463000000000001</v>
      </c>
      <c r="G59" s="19">
        <f>G52+G19+G17+G4</f>
        <v>234.36899999999997</v>
      </c>
      <c r="H59" s="19">
        <f>H52+H19+H17+H4</f>
        <v>1582.6</v>
      </c>
      <c r="I59" s="33">
        <f>I4</f>
        <v>3.5000000000000003E-2</v>
      </c>
      <c r="J59" s="48"/>
      <c r="L59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K65" sqref="K65"/>
    </sheetView>
  </sheetViews>
  <sheetFormatPr defaultRowHeight="21" x14ac:dyDescent="0.25"/>
  <cols>
    <col min="1" max="1" width="26.42578125" customWidth="1"/>
    <col min="7" max="7" width="11.140625" customWidth="1"/>
    <col min="8" max="8" width="11.5703125" customWidth="1"/>
    <col min="10" max="10" width="9.140625" style="47"/>
  </cols>
  <sheetData>
    <row r="1" spans="1:12" ht="23.25" customHeight="1" thickBot="1" x14ac:dyDescent="0.35">
      <c r="A1" s="59" t="s">
        <v>85</v>
      </c>
      <c r="B1" s="59"/>
      <c r="C1" s="59"/>
      <c r="D1" s="59"/>
      <c r="E1" s="59"/>
      <c r="F1" s="59"/>
      <c r="G1" s="59"/>
      <c r="H1" s="59"/>
      <c r="I1" s="59"/>
    </row>
    <row r="2" spans="1:12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2" ht="33" customHeight="1" x14ac:dyDescent="0.25">
      <c r="A3" s="61"/>
      <c r="B3" s="63"/>
      <c r="C3" s="63"/>
      <c r="D3" s="63"/>
      <c r="E3" s="34" t="s">
        <v>2</v>
      </c>
      <c r="F3" s="34" t="s">
        <v>3</v>
      </c>
      <c r="G3" s="34" t="s">
        <v>4</v>
      </c>
      <c r="H3" s="63"/>
      <c r="I3" s="68"/>
      <c r="J3" s="58"/>
    </row>
    <row r="4" spans="1:12" x14ac:dyDescent="0.25">
      <c r="A4" s="7" t="s">
        <v>11</v>
      </c>
      <c r="B4" s="8"/>
      <c r="C4" s="8"/>
      <c r="D4" s="8"/>
      <c r="E4" s="8">
        <f>SUM(E5:E15)</f>
        <v>10.71</v>
      </c>
      <c r="F4" s="8">
        <f>SUM(F5:F15)</f>
        <v>10.32</v>
      </c>
      <c r="G4" s="8">
        <f>SUM(G5:G15)</f>
        <v>38.111999999999995</v>
      </c>
      <c r="H4" s="8">
        <f>SUM(H5:H15)</f>
        <v>336.44</v>
      </c>
      <c r="I4" s="28">
        <f>I46</f>
        <v>3.5000000000000003E-2</v>
      </c>
      <c r="J4" s="48"/>
    </row>
    <row r="5" spans="1:12" ht="45.75" customHeight="1" x14ac:dyDescent="0.25">
      <c r="A5" s="17" t="s">
        <v>168</v>
      </c>
      <c r="B5" s="35">
        <v>130</v>
      </c>
      <c r="C5" s="1"/>
      <c r="D5" s="1"/>
      <c r="E5" s="1"/>
      <c r="F5" s="1"/>
      <c r="G5" s="1"/>
      <c r="H5" s="1"/>
      <c r="I5" s="29"/>
      <c r="J5" s="48">
        <v>4</v>
      </c>
    </row>
    <row r="6" spans="1:12" x14ac:dyDescent="0.25">
      <c r="A6" s="3" t="s">
        <v>37</v>
      </c>
      <c r="B6" s="50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2" x14ac:dyDescent="0.25">
      <c r="A7" s="3" t="s">
        <v>32</v>
      </c>
      <c r="B7" s="50"/>
      <c r="C7" s="14">
        <v>2</v>
      </c>
      <c r="D7" s="14">
        <v>2</v>
      </c>
      <c r="E7" s="1">
        <v>0</v>
      </c>
      <c r="F7" s="1">
        <v>0</v>
      </c>
      <c r="G7" s="1">
        <v>0</v>
      </c>
      <c r="H7" s="1">
        <v>1.2</v>
      </c>
      <c r="I7" s="29"/>
      <c r="J7" s="48"/>
    </row>
    <row r="8" spans="1:12" x14ac:dyDescent="0.25">
      <c r="A8" s="3" t="s">
        <v>38</v>
      </c>
      <c r="B8" s="50"/>
      <c r="C8" s="14">
        <v>6</v>
      </c>
      <c r="D8" s="14">
        <v>6</v>
      </c>
      <c r="E8" s="1">
        <v>0</v>
      </c>
      <c r="F8" s="1">
        <v>0</v>
      </c>
      <c r="G8" s="1">
        <v>0</v>
      </c>
      <c r="H8" s="1">
        <v>4.76</v>
      </c>
      <c r="I8" s="29"/>
      <c r="J8" s="48"/>
    </row>
    <row r="9" spans="1:12" ht="45" x14ac:dyDescent="0.25">
      <c r="A9" s="17" t="s">
        <v>194</v>
      </c>
      <c r="B9" s="15">
        <v>180</v>
      </c>
      <c r="C9" s="1"/>
      <c r="D9" s="1"/>
      <c r="E9" s="1"/>
      <c r="F9" s="1"/>
      <c r="G9" s="1"/>
      <c r="H9" s="1"/>
      <c r="I9" s="29"/>
      <c r="J9" s="48">
        <v>17</v>
      </c>
    </row>
    <row r="10" spans="1:12" x14ac:dyDescent="0.25">
      <c r="A10" s="4" t="s">
        <v>40</v>
      </c>
      <c r="B10" s="34"/>
      <c r="C10" s="1">
        <v>0.4</v>
      </c>
      <c r="D10" s="1">
        <v>0.4</v>
      </c>
      <c r="E10" s="1">
        <v>0</v>
      </c>
      <c r="F10" s="1">
        <v>0</v>
      </c>
      <c r="G10" s="1">
        <v>0</v>
      </c>
      <c r="H10" s="1">
        <v>0</v>
      </c>
      <c r="I10" s="29"/>
      <c r="J10" s="48"/>
    </row>
    <row r="11" spans="1:12" x14ac:dyDescent="0.25">
      <c r="A11" s="4" t="s">
        <v>37</v>
      </c>
      <c r="B11" s="36"/>
      <c r="C11" s="1">
        <v>150</v>
      </c>
      <c r="D11" s="1">
        <v>150</v>
      </c>
      <c r="E11" s="1">
        <v>4.2</v>
      </c>
      <c r="F11" s="1">
        <v>4.8</v>
      </c>
      <c r="G11" s="1">
        <v>7.05</v>
      </c>
      <c r="H11" s="1">
        <v>87</v>
      </c>
      <c r="I11" s="29"/>
      <c r="J11" s="48"/>
    </row>
    <row r="12" spans="1:12" x14ac:dyDescent="0.25">
      <c r="A12" s="3" t="s">
        <v>13</v>
      </c>
      <c r="B12" s="34"/>
      <c r="C12" s="1">
        <v>8</v>
      </c>
      <c r="D12" s="1">
        <v>8</v>
      </c>
      <c r="E12" s="1">
        <v>0</v>
      </c>
      <c r="F12" s="1">
        <v>0</v>
      </c>
      <c r="G12" s="1">
        <v>7.992</v>
      </c>
      <c r="H12" s="1">
        <v>31.92</v>
      </c>
      <c r="I12" s="29"/>
      <c r="J12" s="48"/>
    </row>
    <row r="13" spans="1:12" ht="30" x14ac:dyDescent="0.25">
      <c r="A13" s="17" t="s">
        <v>170</v>
      </c>
      <c r="B13" s="16" t="s">
        <v>206</v>
      </c>
      <c r="C13" s="1"/>
      <c r="D13" s="1"/>
      <c r="E13" s="1"/>
      <c r="F13" s="1"/>
      <c r="G13" s="1"/>
      <c r="H13" s="1"/>
      <c r="I13" s="29"/>
      <c r="J13" s="48"/>
    </row>
    <row r="14" spans="1:12" x14ac:dyDescent="0.25">
      <c r="A14" s="3" t="s">
        <v>15</v>
      </c>
      <c r="B14" s="34"/>
      <c r="C14" s="1">
        <v>30</v>
      </c>
      <c r="D14" s="1">
        <v>30</v>
      </c>
      <c r="E14" s="1">
        <v>2.31</v>
      </c>
      <c r="F14" s="1">
        <v>0.72</v>
      </c>
      <c r="G14" s="1">
        <v>16.02</v>
      </c>
      <c r="H14" s="1">
        <v>79.8</v>
      </c>
      <c r="I14" s="29"/>
      <c r="J14" s="48"/>
    </row>
    <row r="15" spans="1:12" x14ac:dyDescent="0.25">
      <c r="A15" s="3" t="s">
        <v>169</v>
      </c>
      <c r="B15" s="50"/>
      <c r="C15" s="1">
        <v>6</v>
      </c>
      <c r="D15" s="1">
        <v>6</v>
      </c>
      <c r="E15" s="1">
        <v>0</v>
      </c>
      <c r="F15" s="1">
        <v>0</v>
      </c>
      <c r="G15" s="1">
        <v>0</v>
      </c>
      <c r="H15" s="1">
        <v>44.76</v>
      </c>
      <c r="I15" s="29"/>
      <c r="J15" s="48"/>
    </row>
    <row r="16" spans="1:12" s="5" customFormat="1" x14ac:dyDescent="0.25">
      <c r="A16" s="7" t="s">
        <v>16</v>
      </c>
      <c r="B16" s="8"/>
      <c r="C16" s="8"/>
      <c r="D16" s="8"/>
      <c r="E16" s="8">
        <f>E17</f>
        <v>0</v>
      </c>
      <c r="F16" s="8">
        <f>F17</f>
        <v>0</v>
      </c>
      <c r="G16" s="8">
        <f>G17</f>
        <v>0</v>
      </c>
      <c r="H16" s="8">
        <f>H17</f>
        <v>0</v>
      </c>
      <c r="I16" s="28"/>
      <c r="J16" s="48"/>
      <c r="L16"/>
    </row>
    <row r="17" spans="1:12" x14ac:dyDescent="0.25">
      <c r="A17" s="17" t="s">
        <v>67</v>
      </c>
      <c r="B17" s="15">
        <v>100</v>
      </c>
      <c r="C17" s="20">
        <v>100</v>
      </c>
      <c r="D17" s="1">
        <v>100</v>
      </c>
      <c r="E17" s="1">
        <v>0</v>
      </c>
      <c r="F17" s="1">
        <v>0</v>
      </c>
      <c r="G17" s="1">
        <v>0</v>
      </c>
      <c r="H17" s="1">
        <v>0</v>
      </c>
      <c r="I17" s="29"/>
      <c r="J17" s="48"/>
    </row>
    <row r="18" spans="1:12" x14ac:dyDescent="0.25">
      <c r="A18" s="7" t="s">
        <v>18</v>
      </c>
      <c r="B18" s="8"/>
      <c r="C18" s="8"/>
      <c r="D18" s="8"/>
      <c r="E18" s="8">
        <f>SUM(E20:E48)</f>
        <v>41.445999999999998</v>
      </c>
      <c r="F18" s="8">
        <f>SUM(F20:F48)</f>
        <v>40.393999999999998</v>
      </c>
      <c r="G18" s="8">
        <f>SUM(G20:G48)</f>
        <v>132.26599999999999</v>
      </c>
      <c r="H18" s="8">
        <f>SUM(H20:H48)</f>
        <v>1083.67</v>
      </c>
      <c r="I18" s="28"/>
      <c r="J18" s="48"/>
    </row>
    <row r="19" spans="1:12" s="5" customFormat="1" ht="60" customHeight="1" x14ac:dyDescent="0.25">
      <c r="A19" s="17" t="s">
        <v>86</v>
      </c>
      <c r="B19" s="35">
        <v>180</v>
      </c>
      <c r="C19" s="34"/>
      <c r="D19" s="34"/>
      <c r="E19" s="34"/>
      <c r="F19" s="34"/>
      <c r="G19" s="34"/>
      <c r="H19" s="34"/>
      <c r="I19" s="30"/>
      <c r="J19" s="48">
        <v>18</v>
      </c>
      <c r="L19"/>
    </row>
    <row r="20" spans="1:12" x14ac:dyDescent="0.25">
      <c r="A20" s="3" t="s">
        <v>44</v>
      </c>
      <c r="B20" s="34"/>
      <c r="C20" s="1">
        <v>35</v>
      </c>
      <c r="D20" s="1">
        <v>30</v>
      </c>
      <c r="E20" s="1">
        <v>6.54</v>
      </c>
      <c r="F20" s="1">
        <v>2.76</v>
      </c>
      <c r="G20" s="1">
        <v>0.14000000000000001</v>
      </c>
      <c r="H20" s="1">
        <v>51.1</v>
      </c>
      <c r="I20" s="29"/>
      <c r="J20" s="48"/>
    </row>
    <row r="21" spans="1:12" x14ac:dyDescent="0.25">
      <c r="A21" s="3" t="s">
        <v>141</v>
      </c>
      <c r="B21" s="44"/>
      <c r="C21" s="1">
        <v>100</v>
      </c>
      <c r="D21" s="1">
        <v>100</v>
      </c>
      <c r="E21" s="1">
        <v>2</v>
      </c>
      <c r="F21" s="1">
        <v>0.1</v>
      </c>
      <c r="G21" s="1">
        <v>19.7</v>
      </c>
      <c r="H21" s="1">
        <v>87</v>
      </c>
      <c r="I21" s="29"/>
      <c r="J21" s="48"/>
    </row>
    <row r="22" spans="1:12" x14ac:dyDescent="0.25">
      <c r="A22" s="3" t="s">
        <v>19</v>
      </c>
      <c r="B22" s="34"/>
      <c r="C22" s="1">
        <v>30</v>
      </c>
      <c r="D22" s="1">
        <v>30</v>
      </c>
      <c r="E22" s="1">
        <v>0.39</v>
      </c>
      <c r="F22" s="1">
        <v>0.03</v>
      </c>
      <c r="G22" s="1">
        <v>2.1</v>
      </c>
      <c r="H22" s="1">
        <v>10.199999999999999</v>
      </c>
      <c r="I22" s="29"/>
      <c r="J22" s="48"/>
    </row>
    <row r="23" spans="1:12" x14ac:dyDescent="0.25">
      <c r="A23" s="3" t="s">
        <v>20</v>
      </c>
      <c r="B23" s="34"/>
      <c r="C23" s="1">
        <v>20</v>
      </c>
      <c r="D23" s="1">
        <v>20</v>
      </c>
      <c r="E23" s="1">
        <v>0.34</v>
      </c>
      <c r="F23" s="1">
        <v>0</v>
      </c>
      <c r="G23" s="1">
        <v>1.9</v>
      </c>
      <c r="H23" s="1">
        <v>8.8000000000000007</v>
      </c>
      <c r="I23" s="29"/>
      <c r="J23" s="48"/>
    </row>
    <row r="24" spans="1:12" x14ac:dyDescent="0.25">
      <c r="A24" s="3" t="s">
        <v>45</v>
      </c>
      <c r="B24" s="34"/>
      <c r="C24" s="1">
        <v>15</v>
      </c>
      <c r="D24" s="1">
        <v>15</v>
      </c>
      <c r="E24" s="1">
        <v>1.65</v>
      </c>
      <c r="F24" s="1">
        <v>0.13500000000000001</v>
      </c>
      <c r="G24" s="1">
        <v>11.13</v>
      </c>
      <c r="H24" s="1">
        <v>52.2</v>
      </c>
      <c r="I24" s="29"/>
      <c r="J24" s="48"/>
    </row>
    <row r="25" spans="1:12" x14ac:dyDescent="0.25">
      <c r="A25" s="3" t="s">
        <v>22</v>
      </c>
      <c r="B25" s="34"/>
      <c r="C25" s="1">
        <v>3</v>
      </c>
      <c r="D25" s="1">
        <v>3</v>
      </c>
      <c r="E25" s="1">
        <v>0</v>
      </c>
      <c r="F25" s="1">
        <v>2.9969999999999999</v>
      </c>
      <c r="G25" s="1">
        <v>0</v>
      </c>
      <c r="H25" s="1">
        <v>27</v>
      </c>
      <c r="I25" s="29"/>
      <c r="J25" s="48"/>
    </row>
    <row r="26" spans="1:12" x14ac:dyDescent="0.25">
      <c r="A26" s="3" t="s">
        <v>65</v>
      </c>
      <c r="B26" s="34"/>
      <c r="C26" s="1">
        <v>5</v>
      </c>
      <c r="D26" s="1">
        <v>5</v>
      </c>
      <c r="E26" s="1">
        <v>0</v>
      </c>
      <c r="F26" s="1">
        <v>0</v>
      </c>
      <c r="G26" s="1">
        <v>0</v>
      </c>
      <c r="H26" s="1">
        <v>0</v>
      </c>
      <c r="I26" s="29"/>
      <c r="J26" s="48"/>
    </row>
    <row r="27" spans="1:12" x14ac:dyDescent="0.25">
      <c r="A27" s="3" t="s">
        <v>63</v>
      </c>
      <c r="B27" s="34"/>
      <c r="C27" s="1">
        <v>0.5</v>
      </c>
      <c r="D27" s="1">
        <v>0.5</v>
      </c>
      <c r="E27" s="1">
        <v>0</v>
      </c>
      <c r="F27" s="1">
        <v>0</v>
      </c>
      <c r="G27" s="1">
        <v>0</v>
      </c>
      <c r="H27" s="1">
        <v>0</v>
      </c>
      <c r="I27" s="29"/>
      <c r="J27" s="48"/>
    </row>
    <row r="28" spans="1:12" x14ac:dyDescent="0.25">
      <c r="A28" s="3" t="s">
        <v>54</v>
      </c>
      <c r="B28" s="34"/>
      <c r="C28" s="1">
        <v>0.15</v>
      </c>
      <c r="D28" s="1">
        <v>0.15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42</v>
      </c>
      <c r="B29" s="34"/>
      <c r="C29" s="1">
        <v>9</v>
      </c>
      <c r="D29" s="1">
        <v>9</v>
      </c>
      <c r="E29" s="1">
        <v>0.25</v>
      </c>
      <c r="F29" s="1">
        <v>1.8</v>
      </c>
      <c r="G29" s="1">
        <v>0.28799999999999998</v>
      </c>
      <c r="H29" s="1">
        <v>18.54</v>
      </c>
      <c r="I29" s="29"/>
      <c r="J29" s="48"/>
    </row>
    <row r="30" spans="1:12" s="5" customFormat="1" ht="89.25" customHeight="1" x14ac:dyDescent="0.25">
      <c r="A30" s="17" t="s">
        <v>156</v>
      </c>
      <c r="B30" s="15">
        <v>130</v>
      </c>
      <c r="C30" s="10"/>
      <c r="D30" s="10"/>
      <c r="E30" s="10"/>
      <c r="F30" s="10"/>
      <c r="G30" s="10"/>
      <c r="H30" s="10"/>
      <c r="I30" s="30"/>
      <c r="J30" s="48">
        <v>19</v>
      </c>
      <c r="L30"/>
    </row>
    <row r="31" spans="1:12" s="5" customFormat="1" x14ac:dyDescent="0.25">
      <c r="A31" s="4" t="s">
        <v>141</v>
      </c>
      <c r="B31" s="46"/>
      <c r="C31" s="10">
        <v>160</v>
      </c>
      <c r="D31" s="10">
        <v>155</v>
      </c>
      <c r="E31" s="10">
        <v>3.6</v>
      </c>
      <c r="F31" s="10">
        <v>0.18</v>
      </c>
      <c r="G31" s="10">
        <v>35.46</v>
      </c>
      <c r="H31" s="10">
        <v>149.4</v>
      </c>
      <c r="I31" s="30"/>
      <c r="J31" s="48"/>
      <c r="K31" s="13"/>
      <c r="L31"/>
    </row>
    <row r="32" spans="1:12" s="5" customFormat="1" x14ac:dyDescent="0.25">
      <c r="A32" s="4" t="s">
        <v>38</v>
      </c>
      <c r="B32" s="36"/>
      <c r="C32" s="10">
        <v>7</v>
      </c>
      <c r="D32" s="10">
        <v>7</v>
      </c>
      <c r="E32" s="10">
        <v>4.2000000000000003E-2</v>
      </c>
      <c r="F32" s="10">
        <v>5.7750000000000004</v>
      </c>
      <c r="G32" s="10">
        <v>6.3E-2</v>
      </c>
      <c r="H32" s="10">
        <v>52.36</v>
      </c>
      <c r="I32" s="30"/>
      <c r="J32" s="48"/>
      <c r="K32" s="13"/>
      <c r="L32"/>
    </row>
    <row r="33" spans="1:12" s="5" customFormat="1" x14ac:dyDescent="0.25">
      <c r="A33" s="4" t="s">
        <v>148</v>
      </c>
      <c r="B33" s="50"/>
      <c r="C33" s="10">
        <v>80</v>
      </c>
      <c r="D33" s="10">
        <v>70</v>
      </c>
      <c r="E33" s="10">
        <v>15.12</v>
      </c>
      <c r="F33" s="10">
        <v>9.92</v>
      </c>
      <c r="G33" s="10">
        <v>0</v>
      </c>
      <c r="H33" s="10">
        <v>149.6</v>
      </c>
      <c r="I33" s="30"/>
      <c r="J33" s="48"/>
      <c r="K33" s="13"/>
      <c r="L33"/>
    </row>
    <row r="34" spans="1:12" s="5" customFormat="1" x14ac:dyDescent="0.25">
      <c r="A34" s="4" t="s">
        <v>69</v>
      </c>
      <c r="B34" s="50"/>
      <c r="C34" s="10">
        <v>30</v>
      </c>
      <c r="D34" s="10">
        <v>25</v>
      </c>
      <c r="E34" s="10">
        <v>0.45500000000000002</v>
      </c>
      <c r="F34" s="10">
        <v>3.5000000000000003E-2</v>
      </c>
      <c r="G34" s="10">
        <v>2.4500000000000002</v>
      </c>
      <c r="H34" s="10">
        <v>11.55</v>
      </c>
      <c r="I34" s="30"/>
      <c r="J34" s="48"/>
      <c r="K34" s="13"/>
      <c r="L34"/>
    </row>
    <row r="35" spans="1:12" s="5" customFormat="1" x14ac:dyDescent="0.25">
      <c r="A35" s="4" t="s">
        <v>149</v>
      </c>
      <c r="B35" s="50"/>
      <c r="C35" s="10">
        <v>20</v>
      </c>
      <c r="D35" s="10">
        <v>15</v>
      </c>
      <c r="E35" s="10">
        <v>0.42499999999999999</v>
      </c>
      <c r="F35" s="10">
        <v>0</v>
      </c>
      <c r="G35" s="10">
        <v>2.375</v>
      </c>
      <c r="H35" s="10">
        <v>10.75</v>
      </c>
      <c r="I35" s="30"/>
      <c r="J35" s="48"/>
      <c r="K35" s="13"/>
      <c r="L35"/>
    </row>
    <row r="36" spans="1:12" s="5" customFormat="1" x14ac:dyDescent="0.25">
      <c r="A36" s="4" t="s">
        <v>58</v>
      </c>
      <c r="B36" s="50"/>
      <c r="C36" s="10">
        <v>3</v>
      </c>
      <c r="D36" s="10">
        <v>3</v>
      </c>
      <c r="E36" s="10">
        <v>0</v>
      </c>
      <c r="F36" s="10">
        <v>2.9969999999999999</v>
      </c>
      <c r="G36" s="10">
        <v>0</v>
      </c>
      <c r="H36" s="10">
        <v>26.97</v>
      </c>
      <c r="I36" s="30"/>
      <c r="J36" s="48"/>
      <c r="K36" s="13"/>
      <c r="L36"/>
    </row>
    <row r="37" spans="1:12" s="5" customFormat="1" x14ac:dyDescent="0.25">
      <c r="A37" s="4" t="s">
        <v>32</v>
      </c>
      <c r="B37" s="36"/>
      <c r="C37" s="41">
        <v>0.125</v>
      </c>
      <c r="D37" s="41">
        <v>0.125</v>
      </c>
      <c r="E37" s="10">
        <v>5.04</v>
      </c>
      <c r="F37" s="10">
        <v>5.76</v>
      </c>
      <c r="G37" s="10">
        <v>8.4600000000000009</v>
      </c>
      <c r="H37" s="10">
        <v>104.4</v>
      </c>
      <c r="I37" s="30"/>
      <c r="J37" s="48"/>
      <c r="K37" s="13"/>
      <c r="L37"/>
    </row>
    <row r="38" spans="1:12" s="5" customFormat="1" ht="60" x14ac:dyDescent="0.25">
      <c r="A38" s="17" t="s">
        <v>195</v>
      </c>
      <c r="B38" s="50">
        <v>100</v>
      </c>
      <c r="C38" s="41"/>
      <c r="D38" s="41"/>
      <c r="E38" s="10"/>
      <c r="F38" s="10"/>
      <c r="G38" s="10"/>
      <c r="H38" s="10"/>
      <c r="I38" s="30"/>
      <c r="J38" s="48">
        <v>21</v>
      </c>
      <c r="K38" s="13"/>
      <c r="L38"/>
    </row>
    <row r="39" spans="1:12" s="5" customFormat="1" x14ac:dyDescent="0.25">
      <c r="A39" s="52" t="s">
        <v>31</v>
      </c>
      <c r="B39" s="50"/>
      <c r="C39" s="41">
        <v>50</v>
      </c>
      <c r="D39" s="41">
        <v>40</v>
      </c>
      <c r="E39" s="10">
        <v>0.9</v>
      </c>
      <c r="F39" s="10">
        <v>0</v>
      </c>
      <c r="G39" s="10">
        <v>2.7</v>
      </c>
      <c r="H39" s="10">
        <v>14</v>
      </c>
      <c r="I39" s="30"/>
      <c r="J39" s="48"/>
      <c r="K39" s="13"/>
      <c r="L39"/>
    </row>
    <row r="40" spans="1:12" s="5" customFormat="1" x14ac:dyDescent="0.25">
      <c r="A40" s="52" t="s">
        <v>56</v>
      </c>
      <c r="B40" s="50"/>
      <c r="C40" s="41">
        <v>20</v>
      </c>
      <c r="D40" s="41">
        <v>20</v>
      </c>
      <c r="E40" s="10">
        <v>0.98</v>
      </c>
      <c r="F40" s="10">
        <v>7.13</v>
      </c>
      <c r="G40" s="10">
        <v>3.8</v>
      </c>
      <c r="H40" s="10">
        <v>94.3</v>
      </c>
      <c r="I40" s="30"/>
      <c r="J40" s="48"/>
      <c r="K40" s="13"/>
      <c r="L40"/>
    </row>
    <row r="41" spans="1:12" s="5" customFormat="1" x14ac:dyDescent="0.25">
      <c r="A41" s="52" t="s">
        <v>58</v>
      </c>
      <c r="B41" s="50"/>
      <c r="C41" s="41">
        <v>3</v>
      </c>
      <c r="D41" s="41">
        <v>3</v>
      </c>
      <c r="E41" s="10">
        <v>0</v>
      </c>
      <c r="F41" s="10">
        <v>0</v>
      </c>
      <c r="G41" s="10">
        <v>0</v>
      </c>
      <c r="H41" s="10">
        <v>27</v>
      </c>
      <c r="I41" s="30"/>
      <c r="J41" s="48"/>
      <c r="K41" s="13"/>
      <c r="L41"/>
    </row>
    <row r="42" spans="1:12" ht="49.5" customHeight="1" x14ac:dyDescent="0.25">
      <c r="A42" s="17" t="s">
        <v>87</v>
      </c>
      <c r="B42" s="35">
        <v>130</v>
      </c>
      <c r="C42" s="1"/>
      <c r="D42" s="1"/>
      <c r="E42" s="1"/>
      <c r="F42" s="1"/>
      <c r="G42" s="1"/>
      <c r="H42" s="1"/>
      <c r="I42" s="29"/>
      <c r="J42" s="48">
        <v>22</v>
      </c>
    </row>
    <row r="43" spans="1:12" x14ac:dyDescent="0.25">
      <c r="A43" s="3" t="s">
        <v>33</v>
      </c>
      <c r="B43" s="34"/>
      <c r="C43" s="1">
        <v>12</v>
      </c>
      <c r="D43" s="1">
        <v>12</v>
      </c>
      <c r="E43" s="1">
        <v>0.624</v>
      </c>
      <c r="F43" s="1">
        <v>0</v>
      </c>
      <c r="G43" s="1">
        <v>7.9080000000000004</v>
      </c>
      <c r="H43" s="1">
        <v>34.08</v>
      </c>
      <c r="I43" s="29"/>
      <c r="J43" s="48"/>
    </row>
    <row r="44" spans="1:12" x14ac:dyDescent="0.25">
      <c r="A44" s="3" t="s">
        <v>88</v>
      </c>
      <c r="B44" s="39"/>
      <c r="C44" s="1">
        <v>7</v>
      </c>
      <c r="D44" s="1">
        <v>7</v>
      </c>
      <c r="E44" s="1">
        <v>0</v>
      </c>
      <c r="F44" s="1">
        <v>0</v>
      </c>
      <c r="G44" s="1">
        <v>0</v>
      </c>
      <c r="H44" s="1">
        <v>0</v>
      </c>
      <c r="I44" s="29"/>
      <c r="J44" s="48"/>
    </row>
    <row r="45" spans="1:12" x14ac:dyDescent="0.25">
      <c r="A45" s="3" t="s">
        <v>13</v>
      </c>
      <c r="B45" s="34"/>
      <c r="C45" s="1">
        <v>8</v>
      </c>
      <c r="D45" s="1">
        <v>8</v>
      </c>
      <c r="E45" s="1">
        <v>0</v>
      </c>
      <c r="F45" s="1">
        <v>0</v>
      </c>
      <c r="G45" s="1">
        <v>7.992</v>
      </c>
      <c r="H45" s="1">
        <v>31.92</v>
      </c>
      <c r="I45" s="29"/>
      <c r="J45" s="48"/>
    </row>
    <row r="46" spans="1:12" x14ac:dyDescent="0.25">
      <c r="A46" s="3" t="s">
        <v>24</v>
      </c>
      <c r="B46" s="34"/>
      <c r="C46" s="1">
        <v>3.5000000000000003E-2</v>
      </c>
      <c r="D46" s="1">
        <v>3.5000000000000003E-2</v>
      </c>
      <c r="E46" s="1">
        <v>0</v>
      </c>
      <c r="F46" s="1">
        <v>0</v>
      </c>
      <c r="G46" s="1">
        <v>0</v>
      </c>
      <c r="H46" s="1">
        <v>0</v>
      </c>
      <c r="I46" s="29">
        <v>3.5000000000000003E-2</v>
      </c>
      <c r="J46" s="48"/>
    </row>
    <row r="47" spans="1:12" x14ac:dyDescent="0.25">
      <c r="A47" s="17" t="s">
        <v>15</v>
      </c>
      <c r="B47" s="15">
        <v>25</v>
      </c>
      <c r="C47" s="1">
        <v>25</v>
      </c>
      <c r="D47" s="1">
        <v>25</v>
      </c>
      <c r="E47" s="1">
        <v>1.92</v>
      </c>
      <c r="F47" s="1">
        <v>0.6</v>
      </c>
      <c r="G47" s="1">
        <v>13.35</v>
      </c>
      <c r="H47" s="1">
        <v>66.5</v>
      </c>
      <c r="I47" s="29"/>
      <c r="J47" s="48"/>
    </row>
    <row r="48" spans="1:12" x14ac:dyDescent="0.25">
      <c r="A48" s="17" t="s">
        <v>25</v>
      </c>
      <c r="B48" s="15">
        <v>25</v>
      </c>
      <c r="C48" s="1">
        <v>25</v>
      </c>
      <c r="D48" s="1">
        <v>25</v>
      </c>
      <c r="E48" s="1">
        <v>1.17</v>
      </c>
      <c r="F48" s="1">
        <v>0.17499999999999999</v>
      </c>
      <c r="G48" s="1">
        <v>12.45</v>
      </c>
      <c r="H48" s="1">
        <v>56</v>
      </c>
      <c r="I48" s="29"/>
      <c r="J48" s="48"/>
    </row>
    <row r="49" spans="1:10" x14ac:dyDescent="0.25">
      <c r="A49" s="7" t="s">
        <v>26</v>
      </c>
      <c r="B49" s="8"/>
      <c r="C49" s="8"/>
      <c r="D49" s="8"/>
      <c r="E49" s="8">
        <f>SUM(E50:E64)</f>
        <v>13.811</v>
      </c>
      <c r="F49" s="8">
        <f>SUM(F50:F64)</f>
        <v>10.888999999999999</v>
      </c>
      <c r="G49" s="8">
        <f>SUM(G50:G64)</f>
        <v>74.114999999999981</v>
      </c>
      <c r="H49" s="8">
        <f>SUM(H50:H64)</f>
        <v>423.49600000000004</v>
      </c>
      <c r="I49" s="28"/>
      <c r="J49" s="48"/>
    </row>
    <row r="50" spans="1:10" ht="45" x14ac:dyDescent="0.25">
      <c r="A50" s="17" t="s">
        <v>89</v>
      </c>
      <c r="B50" s="15">
        <v>70</v>
      </c>
      <c r="C50" s="1"/>
      <c r="D50" s="1"/>
      <c r="E50" s="1"/>
      <c r="F50" s="1"/>
      <c r="G50" s="1"/>
      <c r="H50" s="1"/>
      <c r="I50" s="29"/>
      <c r="J50" s="48">
        <v>23</v>
      </c>
    </row>
    <row r="51" spans="1:10" x14ac:dyDescent="0.25">
      <c r="A51" s="22" t="s">
        <v>36</v>
      </c>
      <c r="B51" s="21"/>
      <c r="C51" s="1">
        <v>0.9</v>
      </c>
      <c r="D51" s="1">
        <v>0.9</v>
      </c>
      <c r="E51" s="1">
        <v>0</v>
      </c>
      <c r="F51" s="1">
        <v>0</v>
      </c>
      <c r="G51" s="1">
        <v>0</v>
      </c>
      <c r="H51" s="1">
        <v>0</v>
      </c>
      <c r="I51" s="29"/>
      <c r="J51" s="48"/>
    </row>
    <row r="52" spans="1:10" x14ac:dyDescent="0.25">
      <c r="A52" s="22" t="s">
        <v>39</v>
      </c>
      <c r="B52" s="21"/>
      <c r="C52" s="1">
        <v>8</v>
      </c>
      <c r="D52" s="1">
        <v>8</v>
      </c>
      <c r="E52" s="1">
        <v>0</v>
      </c>
      <c r="F52" s="1">
        <v>0</v>
      </c>
      <c r="G52" s="1">
        <v>7.992</v>
      </c>
      <c r="H52" s="1">
        <v>31.92</v>
      </c>
      <c r="I52" s="29"/>
      <c r="J52" s="48"/>
    </row>
    <row r="53" spans="1:10" x14ac:dyDescent="0.25">
      <c r="A53" s="22" t="s">
        <v>58</v>
      </c>
      <c r="B53" s="21"/>
      <c r="C53" s="1">
        <v>2</v>
      </c>
      <c r="D53" s="1">
        <v>2</v>
      </c>
      <c r="E53" s="1">
        <v>0</v>
      </c>
      <c r="F53" s="1">
        <v>0</v>
      </c>
      <c r="G53" s="1">
        <v>0</v>
      </c>
      <c r="H53" s="1">
        <v>18</v>
      </c>
      <c r="I53" s="29"/>
      <c r="J53" s="48"/>
    </row>
    <row r="54" spans="1:10" x14ac:dyDescent="0.25">
      <c r="A54" s="22" t="s">
        <v>34</v>
      </c>
      <c r="B54" s="21"/>
      <c r="C54" s="1">
        <v>35</v>
      </c>
      <c r="D54" s="1">
        <v>35</v>
      </c>
      <c r="E54" s="1">
        <v>3.605</v>
      </c>
      <c r="F54" s="1">
        <v>0.315</v>
      </c>
      <c r="G54" s="1">
        <v>25.97</v>
      </c>
      <c r="H54" s="1">
        <v>121.1</v>
      </c>
      <c r="I54" s="29"/>
      <c r="J54" s="48"/>
    </row>
    <row r="55" spans="1:10" x14ac:dyDescent="0.25">
      <c r="A55" s="22" t="s">
        <v>32</v>
      </c>
      <c r="B55" s="21"/>
      <c r="C55" s="14">
        <v>0.125</v>
      </c>
      <c r="D55" s="14">
        <v>0.125</v>
      </c>
      <c r="E55" s="1">
        <v>1.6E-2</v>
      </c>
      <c r="F55" s="1">
        <v>1.4E-2</v>
      </c>
      <c r="G55" s="1">
        <v>1E-3</v>
      </c>
      <c r="H55" s="1">
        <v>0.19600000000000001</v>
      </c>
      <c r="I55" s="29"/>
      <c r="J55" s="48"/>
    </row>
    <row r="56" spans="1:10" x14ac:dyDescent="0.25">
      <c r="A56" s="22" t="s">
        <v>10</v>
      </c>
      <c r="B56" s="21"/>
      <c r="C56" s="1">
        <v>50</v>
      </c>
      <c r="D56" s="1">
        <v>50</v>
      </c>
      <c r="E56" s="1">
        <v>1.4</v>
      </c>
      <c r="F56" s="1">
        <v>1.6</v>
      </c>
      <c r="G56" s="1">
        <v>2.35</v>
      </c>
      <c r="H56" s="1">
        <v>29</v>
      </c>
      <c r="I56" s="29"/>
      <c r="J56" s="48"/>
    </row>
    <row r="57" spans="1:10" x14ac:dyDescent="0.25">
      <c r="A57" s="22" t="s">
        <v>67</v>
      </c>
      <c r="B57" s="21"/>
      <c r="C57" s="1">
        <v>50</v>
      </c>
      <c r="D57" s="1">
        <v>40</v>
      </c>
      <c r="E57" s="1">
        <v>0.2</v>
      </c>
      <c r="F57" s="1">
        <v>0</v>
      </c>
      <c r="G57" s="1">
        <v>5.65</v>
      </c>
      <c r="H57" s="1">
        <v>23</v>
      </c>
      <c r="I57" s="29"/>
      <c r="J57" s="48"/>
    </row>
    <row r="58" spans="1:10" x14ac:dyDescent="0.25">
      <c r="A58" s="22" t="s">
        <v>157</v>
      </c>
      <c r="B58" s="21"/>
      <c r="C58" s="1">
        <v>6</v>
      </c>
      <c r="D58" s="1">
        <v>6</v>
      </c>
      <c r="E58" s="1">
        <v>0</v>
      </c>
      <c r="F58" s="1">
        <v>0</v>
      </c>
      <c r="G58" s="1">
        <v>0</v>
      </c>
      <c r="H58" s="1">
        <v>21.96</v>
      </c>
      <c r="I58" s="29"/>
      <c r="J58" s="48"/>
    </row>
    <row r="59" spans="1:10" ht="45" x14ac:dyDescent="0.25">
      <c r="A59" s="17" t="s">
        <v>196</v>
      </c>
      <c r="B59" s="15">
        <v>130</v>
      </c>
      <c r="C59" s="1"/>
      <c r="D59" s="1"/>
      <c r="E59" s="1"/>
      <c r="F59" s="1"/>
      <c r="G59" s="1"/>
      <c r="H59" s="1"/>
      <c r="I59" s="29"/>
      <c r="J59" s="48"/>
    </row>
    <row r="60" spans="1:10" x14ac:dyDescent="0.25">
      <c r="A60" s="53" t="s">
        <v>40</v>
      </c>
      <c r="B60" s="54"/>
      <c r="C60" s="6">
        <v>0.4</v>
      </c>
      <c r="D60" s="6">
        <v>0.04</v>
      </c>
      <c r="E60" s="6">
        <v>4.2</v>
      </c>
      <c r="F60" s="6">
        <v>4.8</v>
      </c>
      <c r="G60" s="6">
        <v>7.05</v>
      </c>
      <c r="H60" s="6">
        <v>24</v>
      </c>
      <c r="I60" s="31"/>
      <c r="J60" s="48"/>
    </row>
    <row r="61" spans="1:10" x14ac:dyDescent="0.25">
      <c r="A61" s="53" t="s">
        <v>37</v>
      </c>
      <c r="B61" s="54"/>
      <c r="C61" s="6">
        <v>130</v>
      </c>
      <c r="D61" s="6">
        <v>130</v>
      </c>
      <c r="E61" s="6">
        <v>3.64</v>
      </c>
      <c r="F61" s="6">
        <v>4.16</v>
      </c>
      <c r="G61" s="6">
        <v>6.11</v>
      </c>
      <c r="H61" s="6">
        <v>75.400000000000006</v>
      </c>
      <c r="I61" s="31"/>
      <c r="J61" s="48"/>
    </row>
    <row r="62" spans="1:10" x14ac:dyDescent="0.25">
      <c r="A62" s="12" t="s">
        <v>39</v>
      </c>
      <c r="B62" s="27"/>
      <c r="C62" s="6">
        <v>8</v>
      </c>
      <c r="D62" s="6">
        <v>8</v>
      </c>
      <c r="E62" s="6" t="s">
        <v>207</v>
      </c>
      <c r="F62" s="6">
        <v>0</v>
      </c>
      <c r="G62" s="6">
        <v>7.992</v>
      </c>
      <c r="H62" s="6">
        <v>31.92</v>
      </c>
      <c r="I62" s="31"/>
      <c r="J62" s="48"/>
    </row>
    <row r="63" spans="1:10" x14ac:dyDescent="0.25">
      <c r="A63" s="26" t="s">
        <v>90</v>
      </c>
      <c r="B63" s="25">
        <v>50</v>
      </c>
      <c r="C63" s="24"/>
      <c r="D63" s="24"/>
      <c r="E63" s="24"/>
      <c r="F63" s="24"/>
      <c r="G63" s="24"/>
      <c r="H63" s="24"/>
      <c r="I63" s="32"/>
      <c r="J63" s="48"/>
    </row>
    <row r="64" spans="1:10" x14ac:dyDescent="0.25">
      <c r="A64" s="37" t="s">
        <v>90</v>
      </c>
      <c r="B64" s="38"/>
      <c r="C64" s="24">
        <v>50</v>
      </c>
      <c r="D64" s="24">
        <v>50</v>
      </c>
      <c r="E64" s="24">
        <v>0.75</v>
      </c>
      <c r="F64" s="24">
        <v>0</v>
      </c>
      <c r="G64" s="24">
        <v>11</v>
      </c>
      <c r="H64" s="24">
        <v>47</v>
      </c>
      <c r="I64" s="32"/>
      <c r="J64" s="48"/>
    </row>
    <row r="65" spans="1:12" s="5" customFormat="1" ht="21.75" thickBot="1" x14ac:dyDescent="0.3">
      <c r="A65" s="18" t="s">
        <v>27</v>
      </c>
      <c r="B65" s="19"/>
      <c r="C65" s="19"/>
      <c r="D65" s="19"/>
      <c r="E65" s="19">
        <f>E49+E18+E16+E4</f>
        <v>65.966999999999999</v>
      </c>
      <c r="F65" s="19">
        <f>F49+F18+F16+F4</f>
        <v>61.603000000000002</v>
      </c>
      <c r="G65" s="19">
        <f>G49+G18+G16+G4</f>
        <v>244.49299999999997</v>
      </c>
      <c r="H65" s="19">
        <f>H49+H18+H16+H4</f>
        <v>1843.6060000000002</v>
      </c>
      <c r="I65" s="33">
        <f>I4</f>
        <v>3.5000000000000003E-2</v>
      </c>
      <c r="J65" s="48"/>
      <c r="L65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3" zoomScaleNormal="100" workbookViewId="0">
      <selection activeCell="D23" sqref="D23"/>
    </sheetView>
  </sheetViews>
  <sheetFormatPr defaultRowHeight="21" x14ac:dyDescent="0.25"/>
  <cols>
    <col min="1" max="1" width="26.28515625" customWidth="1"/>
    <col min="2" max="2" width="7.85546875" customWidth="1"/>
    <col min="7" max="8" width="11.140625" customWidth="1"/>
    <col min="10" max="10" width="9.140625" style="47"/>
  </cols>
  <sheetData>
    <row r="1" spans="1:10" ht="23.25" customHeight="1" thickBot="1" x14ac:dyDescent="0.35">
      <c r="A1" s="59" t="s">
        <v>47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SUM(E5:E19)</f>
        <v>34.667500000000004</v>
      </c>
      <c r="F4" s="8">
        <f>SUM(F5:F19)</f>
        <v>28.22</v>
      </c>
      <c r="G4" s="8">
        <f>SUM(G5:G19)</f>
        <v>50.762</v>
      </c>
      <c r="H4" s="8">
        <f>SUM(H5:H19)</f>
        <v>642.42500000000007</v>
      </c>
      <c r="I4" s="28">
        <f>I55</f>
        <v>3.5000000000000003E-2</v>
      </c>
      <c r="J4" s="48"/>
    </row>
    <row r="5" spans="1:10" ht="60" customHeight="1" x14ac:dyDescent="0.25">
      <c r="A5" s="17" t="s">
        <v>91</v>
      </c>
      <c r="B5" s="35">
        <v>160</v>
      </c>
      <c r="C5" s="1"/>
      <c r="D5" s="1"/>
      <c r="E5" s="1"/>
      <c r="F5" s="1"/>
      <c r="G5" s="1"/>
      <c r="H5" s="1"/>
      <c r="I5" s="29"/>
      <c r="J5" s="48">
        <v>24</v>
      </c>
    </row>
    <row r="6" spans="1:10" x14ac:dyDescent="0.25">
      <c r="A6" s="3" t="s">
        <v>35</v>
      </c>
      <c r="B6" s="39"/>
      <c r="C6" s="1">
        <v>160</v>
      </c>
      <c r="D6" s="1">
        <v>160</v>
      </c>
      <c r="E6" s="1">
        <v>26.72</v>
      </c>
      <c r="F6" s="1">
        <v>14.4</v>
      </c>
      <c r="G6" s="1">
        <v>2.08</v>
      </c>
      <c r="H6" s="1">
        <v>249.6</v>
      </c>
      <c r="I6" s="29"/>
      <c r="J6" s="48"/>
    </row>
    <row r="7" spans="1:10" x14ac:dyDescent="0.25">
      <c r="A7" s="3" t="s">
        <v>38</v>
      </c>
      <c r="B7" s="39"/>
      <c r="C7" s="1">
        <v>6</v>
      </c>
      <c r="D7" s="1">
        <v>6</v>
      </c>
      <c r="E7" s="1">
        <v>0</v>
      </c>
      <c r="F7" s="1">
        <v>0</v>
      </c>
      <c r="G7" s="1">
        <v>0</v>
      </c>
      <c r="H7" s="1">
        <v>44.76</v>
      </c>
      <c r="I7" s="29"/>
      <c r="J7" s="48"/>
    </row>
    <row r="8" spans="1:10" x14ac:dyDescent="0.25">
      <c r="A8" s="3" t="s">
        <v>42</v>
      </c>
      <c r="B8" s="39"/>
      <c r="C8" s="1">
        <v>7</v>
      </c>
      <c r="D8" s="1">
        <v>7</v>
      </c>
      <c r="E8" s="1">
        <v>0.19600000000000001</v>
      </c>
      <c r="F8" s="1">
        <v>1.4</v>
      </c>
      <c r="G8" s="1">
        <v>0.224</v>
      </c>
      <c r="H8" s="1">
        <v>14.42</v>
      </c>
      <c r="I8" s="29"/>
      <c r="J8" s="48"/>
    </row>
    <row r="9" spans="1:10" x14ac:dyDescent="0.25">
      <c r="A9" s="3" t="s">
        <v>32</v>
      </c>
      <c r="B9" s="39"/>
      <c r="C9" s="14">
        <v>0.5</v>
      </c>
      <c r="D9" s="14">
        <v>0.5</v>
      </c>
      <c r="E9" s="1">
        <v>6.3500000000000001E-2</v>
      </c>
      <c r="F9" s="1">
        <v>0.23</v>
      </c>
      <c r="G9" s="1">
        <v>4.0000000000000001E-3</v>
      </c>
      <c r="H9" s="1">
        <v>0.78500000000000003</v>
      </c>
      <c r="I9" s="29"/>
      <c r="J9" s="48"/>
    </row>
    <row r="10" spans="1:10" x14ac:dyDescent="0.25">
      <c r="A10" s="3" t="s">
        <v>43</v>
      </c>
      <c r="B10" s="39"/>
      <c r="C10" s="1">
        <v>10</v>
      </c>
      <c r="D10" s="1">
        <v>10</v>
      </c>
      <c r="E10" s="1">
        <v>1.1299999999999999</v>
      </c>
      <c r="F10" s="1">
        <v>7.0000000000000007E-2</v>
      </c>
      <c r="G10" s="1">
        <v>7.33</v>
      </c>
      <c r="H10" s="1">
        <v>34.4</v>
      </c>
      <c r="I10" s="29"/>
      <c r="J10" s="48"/>
    </row>
    <row r="11" spans="1:10" x14ac:dyDescent="0.25">
      <c r="A11" s="3" t="s">
        <v>39</v>
      </c>
      <c r="B11" s="39"/>
      <c r="C11" s="1">
        <v>12</v>
      </c>
      <c r="D11" s="1">
        <v>10</v>
      </c>
      <c r="E11" s="1">
        <v>0</v>
      </c>
      <c r="F11" s="1">
        <v>0</v>
      </c>
      <c r="G11" s="1">
        <v>9.99</v>
      </c>
      <c r="H11" s="1">
        <v>39.9</v>
      </c>
      <c r="I11" s="29"/>
      <c r="J11" s="48"/>
    </row>
    <row r="12" spans="1:10" x14ac:dyDescent="0.25">
      <c r="A12" s="3" t="s">
        <v>92</v>
      </c>
      <c r="B12" s="39"/>
      <c r="C12" s="1">
        <v>20</v>
      </c>
      <c r="D12" s="1">
        <v>20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ht="44.25" customHeight="1" x14ac:dyDescent="0.25">
      <c r="A13" s="17" t="s">
        <v>93</v>
      </c>
      <c r="B13" s="15">
        <v>180</v>
      </c>
      <c r="C13" s="1"/>
      <c r="D13" s="1"/>
      <c r="E13" s="1"/>
      <c r="F13" s="1"/>
      <c r="G13" s="1"/>
      <c r="H13" s="1"/>
      <c r="I13" s="29"/>
      <c r="J13" s="48">
        <v>25</v>
      </c>
    </row>
    <row r="14" spans="1:10" x14ac:dyDescent="0.25">
      <c r="A14" s="3" t="s">
        <v>10</v>
      </c>
      <c r="B14" s="39"/>
      <c r="C14" s="1">
        <v>150</v>
      </c>
      <c r="D14" s="1">
        <v>150</v>
      </c>
      <c r="E14" s="1">
        <v>4.2</v>
      </c>
      <c r="F14" s="1">
        <v>4.8</v>
      </c>
      <c r="G14" s="1">
        <v>7.05</v>
      </c>
      <c r="H14" s="1">
        <v>87</v>
      </c>
      <c r="I14" s="29"/>
      <c r="J14" s="48"/>
    </row>
    <row r="15" spans="1:10" x14ac:dyDescent="0.25">
      <c r="A15" s="4" t="s">
        <v>94</v>
      </c>
      <c r="B15" s="39"/>
      <c r="C15" s="1">
        <v>2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29"/>
      <c r="J15" s="48"/>
    </row>
    <row r="16" spans="1:10" x14ac:dyDescent="0.25">
      <c r="A16" s="3" t="s">
        <v>13</v>
      </c>
      <c r="B16" s="39"/>
      <c r="C16" s="1">
        <v>8</v>
      </c>
      <c r="D16" s="1">
        <v>8</v>
      </c>
      <c r="E16" s="1">
        <v>0</v>
      </c>
      <c r="F16" s="1">
        <v>0</v>
      </c>
      <c r="G16" s="1">
        <v>7.992</v>
      </c>
      <c r="H16" s="1">
        <v>31.92</v>
      </c>
      <c r="I16" s="29"/>
      <c r="J16" s="48"/>
    </row>
    <row r="17" spans="1:12" ht="30" x14ac:dyDescent="0.25">
      <c r="A17" s="17" t="s">
        <v>173</v>
      </c>
      <c r="B17" s="16" t="s">
        <v>208</v>
      </c>
      <c r="C17" s="1"/>
      <c r="D17" s="1"/>
      <c r="E17" s="1"/>
      <c r="F17" s="1"/>
      <c r="G17" s="1"/>
      <c r="H17" s="1"/>
      <c r="I17" s="29"/>
      <c r="J17" s="48"/>
    </row>
    <row r="18" spans="1:12" x14ac:dyDescent="0.25">
      <c r="A18" s="3" t="s">
        <v>15</v>
      </c>
      <c r="B18" s="39"/>
      <c r="C18" s="1">
        <v>30</v>
      </c>
      <c r="D18" s="1">
        <v>30</v>
      </c>
      <c r="E18" s="1">
        <v>2.31</v>
      </c>
      <c r="F18" s="1">
        <v>0.72</v>
      </c>
      <c r="G18" s="1">
        <v>16.02</v>
      </c>
      <c r="H18" s="1">
        <v>79.8</v>
      </c>
      <c r="I18" s="29"/>
      <c r="J18" s="48"/>
    </row>
    <row r="19" spans="1:12" x14ac:dyDescent="0.25">
      <c r="A19" s="3" t="s">
        <v>38</v>
      </c>
      <c r="B19" s="39"/>
      <c r="C19" s="1">
        <v>8</v>
      </c>
      <c r="D19" s="1">
        <v>8</v>
      </c>
      <c r="E19" s="1">
        <v>4.8000000000000001E-2</v>
      </c>
      <c r="F19" s="1">
        <v>6.6</v>
      </c>
      <c r="G19" s="1">
        <v>7.1999999999999995E-2</v>
      </c>
      <c r="H19" s="1">
        <v>59.84</v>
      </c>
      <c r="I19" s="29"/>
      <c r="J19" s="48"/>
    </row>
    <row r="20" spans="1:12" s="5" customFormat="1" x14ac:dyDescent="0.25">
      <c r="A20" s="7" t="s">
        <v>16</v>
      </c>
      <c r="B20" s="8"/>
      <c r="C20" s="8"/>
      <c r="D20" s="8"/>
      <c r="E20" s="8">
        <f>E21</f>
        <v>0</v>
      </c>
      <c r="F20" s="8">
        <f>F21</f>
        <v>0</v>
      </c>
      <c r="G20" s="8">
        <f>G21</f>
        <v>0</v>
      </c>
      <c r="H20" s="8">
        <f>H21</f>
        <v>0</v>
      </c>
      <c r="I20" s="28"/>
      <c r="J20" s="48"/>
      <c r="L20"/>
    </row>
    <row r="21" spans="1:12" x14ac:dyDescent="0.25">
      <c r="A21" s="17" t="s">
        <v>167</v>
      </c>
      <c r="B21" s="15">
        <v>100</v>
      </c>
      <c r="C21" s="20">
        <v>100</v>
      </c>
      <c r="D21" s="1">
        <v>100</v>
      </c>
      <c r="E21" s="1">
        <v>0</v>
      </c>
      <c r="F21" s="1">
        <v>0</v>
      </c>
      <c r="G21" s="1">
        <v>0</v>
      </c>
      <c r="H21" s="1">
        <v>0</v>
      </c>
      <c r="I21" s="29"/>
      <c r="J21" s="48"/>
    </row>
    <row r="22" spans="1:12" x14ac:dyDescent="0.25">
      <c r="A22" s="7" t="s">
        <v>18</v>
      </c>
      <c r="B22" s="8"/>
      <c r="C22" s="8"/>
      <c r="D22" s="8"/>
      <c r="E22" s="8">
        <f>SUM(E24:E57)</f>
        <v>57.513000000000005</v>
      </c>
      <c r="F22" s="8">
        <f>SUM(F24:F57)</f>
        <v>25.273000000000003</v>
      </c>
      <c r="G22" s="8">
        <f>SUM(G24:G57)</f>
        <v>139.56699999999998</v>
      </c>
      <c r="H22" s="8">
        <f>SUM(H24:H57)</f>
        <v>1118.8999999999999</v>
      </c>
      <c r="I22" s="28"/>
      <c r="J22" s="48"/>
    </row>
    <row r="23" spans="1:12" s="5" customFormat="1" ht="43.5" customHeight="1" x14ac:dyDescent="0.25">
      <c r="A23" s="17" t="s">
        <v>95</v>
      </c>
      <c r="B23" s="35">
        <v>180</v>
      </c>
      <c r="C23" s="39"/>
      <c r="D23" s="39"/>
      <c r="E23" s="39"/>
      <c r="F23" s="39"/>
      <c r="G23" s="39"/>
      <c r="H23" s="39"/>
      <c r="I23" s="30"/>
      <c r="J23" s="48">
        <v>26</v>
      </c>
      <c r="L23"/>
    </row>
    <row r="24" spans="1:12" x14ac:dyDescent="0.25">
      <c r="A24" s="3" t="s">
        <v>44</v>
      </c>
      <c r="B24" s="39"/>
      <c r="C24" s="1">
        <v>35</v>
      </c>
      <c r="D24" s="1">
        <v>30</v>
      </c>
      <c r="E24" s="1">
        <v>6.54</v>
      </c>
      <c r="F24" s="1">
        <v>2.73</v>
      </c>
      <c r="G24" s="1">
        <v>0.14000000000000001</v>
      </c>
      <c r="H24" s="1">
        <v>51.1</v>
      </c>
      <c r="I24" s="29"/>
      <c r="J24" s="48"/>
    </row>
    <row r="25" spans="1:12" x14ac:dyDescent="0.25">
      <c r="A25" s="3" t="s">
        <v>141</v>
      </c>
      <c r="B25" s="44"/>
      <c r="C25" s="1">
        <v>100</v>
      </c>
      <c r="D25" s="1">
        <v>100</v>
      </c>
      <c r="E25" s="1">
        <v>2</v>
      </c>
      <c r="F25" s="1">
        <v>0.1</v>
      </c>
      <c r="G25" s="1">
        <v>19.7</v>
      </c>
      <c r="H25" s="1">
        <v>87</v>
      </c>
      <c r="I25" s="29"/>
      <c r="J25" s="48"/>
    </row>
    <row r="26" spans="1:12" x14ac:dyDescent="0.25">
      <c r="A26" s="3" t="s">
        <v>19</v>
      </c>
      <c r="B26" s="39"/>
      <c r="C26" s="1">
        <v>30</v>
      </c>
      <c r="D26" s="1">
        <v>30</v>
      </c>
      <c r="E26" s="1">
        <v>0.39</v>
      </c>
      <c r="F26" s="1">
        <v>0.03</v>
      </c>
      <c r="G26" s="1">
        <v>2.1</v>
      </c>
      <c r="H26" s="1">
        <v>10.199999999999999</v>
      </c>
      <c r="I26" s="29"/>
      <c r="J26" s="48"/>
    </row>
    <row r="27" spans="1:12" x14ac:dyDescent="0.25">
      <c r="A27" s="3" t="s">
        <v>20</v>
      </c>
      <c r="B27" s="39"/>
      <c r="C27" s="1">
        <v>20</v>
      </c>
      <c r="D27" s="1">
        <v>20</v>
      </c>
      <c r="E27" s="1">
        <v>0.34</v>
      </c>
      <c r="F27" s="1">
        <v>0</v>
      </c>
      <c r="G27" s="1">
        <v>1.9</v>
      </c>
      <c r="H27" s="1">
        <v>8.8000000000000007</v>
      </c>
      <c r="I27" s="29"/>
      <c r="J27" s="48"/>
    </row>
    <row r="28" spans="1:12" x14ac:dyDescent="0.25">
      <c r="A28" s="3" t="s">
        <v>96</v>
      </c>
      <c r="B28" s="39"/>
      <c r="C28" s="1">
        <v>10</v>
      </c>
      <c r="D28" s="1">
        <v>10</v>
      </c>
      <c r="E28" s="1">
        <v>0.93</v>
      </c>
      <c r="F28" s="1">
        <v>0.11</v>
      </c>
      <c r="G28" s="1">
        <v>7.37</v>
      </c>
      <c r="H28" s="1">
        <v>34.1</v>
      </c>
      <c r="I28" s="29"/>
      <c r="J28" s="48"/>
    </row>
    <row r="29" spans="1:12" x14ac:dyDescent="0.25">
      <c r="A29" s="3" t="s">
        <v>81</v>
      </c>
      <c r="B29" s="39"/>
      <c r="C29" s="1">
        <v>30</v>
      </c>
      <c r="D29" s="1">
        <v>30</v>
      </c>
      <c r="E29" s="1">
        <v>0.54</v>
      </c>
      <c r="F29" s="1">
        <v>0</v>
      </c>
      <c r="G29" s="1">
        <v>1.62</v>
      </c>
      <c r="H29" s="1">
        <v>8.4</v>
      </c>
      <c r="I29" s="29"/>
      <c r="J29" s="48"/>
    </row>
    <row r="30" spans="1:12" x14ac:dyDescent="0.25">
      <c r="A30" s="3" t="s">
        <v>22</v>
      </c>
      <c r="B30" s="39"/>
      <c r="C30" s="1">
        <v>3</v>
      </c>
      <c r="D30" s="1">
        <v>3</v>
      </c>
      <c r="E30" s="1">
        <v>0</v>
      </c>
      <c r="F30" s="1">
        <v>0</v>
      </c>
      <c r="G30" s="1">
        <v>0</v>
      </c>
      <c r="H30" s="1">
        <v>27</v>
      </c>
      <c r="I30" s="29"/>
      <c r="J30" s="48"/>
    </row>
    <row r="31" spans="1:12" x14ac:dyDescent="0.25">
      <c r="A31" s="3" t="s">
        <v>65</v>
      </c>
      <c r="B31" s="39"/>
      <c r="C31" s="1">
        <v>5</v>
      </c>
      <c r="D31" s="1">
        <v>5</v>
      </c>
      <c r="E31" s="1">
        <v>0</v>
      </c>
      <c r="F31" s="1">
        <v>0</v>
      </c>
      <c r="G31" s="1">
        <v>0</v>
      </c>
      <c r="H31" s="1">
        <v>0</v>
      </c>
      <c r="I31" s="29"/>
      <c r="J31" s="48"/>
    </row>
    <row r="32" spans="1:12" x14ac:dyDescent="0.25">
      <c r="A32" s="3" t="s">
        <v>63</v>
      </c>
      <c r="B32" s="39"/>
      <c r="C32" s="1">
        <v>0.5</v>
      </c>
      <c r="D32" s="1">
        <v>0.5</v>
      </c>
      <c r="E32" s="1">
        <v>0</v>
      </c>
      <c r="F32" s="1">
        <v>0</v>
      </c>
      <c r="G32" s="1">
        <v>0</v>
      </c>
      <c r="H32" s="1">
        <v>0</v>
      </c>
      <c r="I32" s="29"/>
      <c r="J32" s="48"/>
    </row>
    <row r="33" spans="1:12" x14ac:dyDescent="0.25">
      <c r="A33" s="3" t="s">
        <v>54</v>
      </c>
      <c r="B33" s="39"/>
      <c r="C33" s="1">
        <v>0.15</v>
      </c>
      <c r="D33" s="1">
        <v>0.15</v>
      </c>
      <c r="E33" s="1">
        <v>0</v>
      </c>
      <c r="F33" s="1">
        <v>0</v>
      </c>
      <c r="G33" s="1">
        <v>0</v>
      </c>
      <c r="H33" s="1">
        <v>0</v>
      </c>
      <c r="I33" s="29"/>
      <c r="J33" s="48"/>
    </row>
    <row r="34" spans="1:12" x14ac:dyDescent="0.25">
      <c r="A34" s="3" t="s">
        <v>42</v>
      </c>
      <c r="B34" s="39"/>
      <c r="C34" s="1">
        <v>9</v>
      </c>
      <c r="D34" s="1">
        <v>9</v>
      </c>
      <c r="E34" s="1">
        <v>0.25</v>
      </c>
      <c r="F34" s="1">
        <v>1.8</v>
      </c>
      <c r="G34" s="1">
        <v>0.28799999999999998</v>
      </c>
      <c r="H34" s="1">
        <v>18.54</v>
      </c>
      <c r="I34" s="29"/>
      <c r="J34" s="48"/>
    </row>
    <row r="35" spans="1:12" s="5" customFormat="1" ht="48.75" customHeight="1" x14ac:dyDescent="0.25">
      <c r="A35" s="17" t="s">
        <v>174</v>
      </c>
      <c r="B35" s="15">
        <v>100</v>
      </c>
      <c r="C35" s="10"/>
      <c r="D35" s="10"/>
      <c r="E35" s="10"/>
      <c r="F35" s="10"/>
      <c r="G35" s="10"/>
      <c r="H35" s="10"/>
      <c r="I35" s="30"/>
      <c r="J35" s="48">
        <v>27</v>
      </c>
      <c r="L35"/>
    </row>
    <row r="36" spans="1:12" s="5" customFormat="1" x14ac:dyDescent="0.25">
      <c r="A36" s="4" t="s">
        <v>175</v>
      </c>
      <c r="B36" s="44"/>
      <c r="C36" s="10">
        <v>80</v>
      </c>
      <c r="D36" s="10">
        <v>80</v>
      </c>
      <c r="E36" s="10">
        <v>18.399999999999999</v>
      </c>
      <c r="F36" s="10">
        <v>0.96</v>
      </c>
      <c r="G36" s="10">
        <v>42.8</v>
      </c>
      <c r="H36" s="10">
        <v>252.8</v>
      </c>
      <c r="I36" s="30"/>
      <c r="J36" s="48"/>
      <c r="K36" s="13"/>
      <c r="L36"/>
    </row>
    <row r="37" spans="1:12" s="5" customFormat="1" x14ac:dyDescent="0.25">
      <c r="A37" s="4" t="s">
        <v>38</v>
      </c>
      <c r="B37" s="39"/>
      <c r="C37" s="10">
        <v>7</v>
      </c>
      <c r="D37" s="10">
        <v>7</v>
      </c>
      <c r="E37" s="10">
        <v>4.2000000000000003E-2</v>
      </c>
      <c r="F37" s="10">
        <v>5.7750000000000004</v>
      </c>
      <c r="G37" s="10">
        <v>6.3E-2</v>
      </c>
      <c r="H37" s="10">
        <v>52.22</v>
      </c>
      <c r="I37" s="30"/>
      <c r="J37" s="48"/>
      <c r="K37" s="13"/>
      <c r="L37"/>
    </row>
    <row r="38" spans="1:12" s="5" customFormat="1" x14ac:dyDescent="0.25">
      <c r="A38" s="4" t="s">
        <v>41</v>
      </c>
      <c r="B38" s="39"/>
      <c r="C38" s="10">
        <v>3</v>
      </c>
      <c r="D38" s="10">
        <v>3</v>
      </c>
      <c r="E38" s="10">
        <v>0</v>
      </c>
      <c r="F38" s="10">
        <v>0</v>
      </c>
      <c r="G38" s="10">
        <v>0</v>
      </c>
      <c r="H38" s="10">
        <v>0</v>
      </c>
      <c r="I38" s="30"/>
      <c r="J38" s="48"/>
      <c r="K38" s="13"/>
      <c r="L38"/>
    </row>
    <row r="39" spans="1:12" s="5" customFormat="1" x14ac:dyDescent="0.25">
      <c r="A39" s="4" t="s">
        <v>58</v>
      </c>
      <c r="B39" s="39"/>
      <c r="C39" s="10">
        <v>3</v>
      </c>
      <c r="D39" s="10">
        <v>3</v>
      </c>
      <c r="E39" s="10">
        <v>0</v>
      </c>
      <c r="F39" s="10">
        <v>0</v>
      </c>
      <c r="G39" s="10">
        <v>0</v>
      </c>
      <c r="H39" s="10">
        <v>27</v>
      </c>
      <c r="I39" s="30"/>
      <c r="J39" s="48"/>
      <c r="K39" s="13"/>
      <c r="L39"/>
    </row>
    <row r="40" spans="1:12" ht="60" x14ac:dyDescent="0.25">
      <c r="A40" s="17" t="s">
        <v>176</v>
      </c>
      <c r="B40" s="15">
        <v>70</v>
      </c>
      <c r="C40" s="1"/>
      <c r="D40" s="1"/>
      <c r="E40" s="1"/>
      <c r="F40" s="1"/>
      <c r="G40" s="1"/>
      <c r="H40" s="1"/>
      <c r="I40" s="29"/>
      <c r="J40" s="48">
        <v>28</v>
      </c>
    </row>
    <row r="41" spans="1:12" ht="30" x14ac:dyDescent="0.25">
      <c r="A41" s="3" t="s">
        <v>177</v>
      </c>
      <c r="B41" s="39"/>
      <c r="C41" s="1">
        <v>80</v>
      </c>
      <c r="D41" s="1">
        <v>80</v>
      </c>
      <c r="E41" s="1">
        <v>16.64</v>
      </c>
      <c r="F41" s="1">
        <v>7.04</v>
      </c>
      <c r="G41" s="1">
        <v>0.48</v>
      </c>
      <c r="H41" s="1">
        <v>131.19999999999999</v>
      </c>
      <c r="I41" s="29"/>
      <c r="J41" s="48"/>
    </row>
    <row r="42" spans="1:12" x14ac:dyDescent="0.25">
      <c r="A42" s="3" t="s">
        <v>32</v>
      </c>
      <c r="B42" s="39"/>
      <c r="C42" s="14">
        <v>0.125</v>
      </c>
      <c r="D42" s="14">
        <v>0.125</v>
      </c>
      <c r="E42" s="1">
        <v>5.04</v>
      </c>
      <c r="F42" s="1">
        <v>5.76</v>
      </c>
      <c r="G42" s="1">
        <v>8.4600000000000009</v>
      </c>
      <c r="H42" s="1">
        <v>104.4</v>
      </c>
      <c r="I42" s="29"/>
      <c r="J42" s="48"/>
    </row>
    <row r="43" spans="1:12" x14ac:dyDescent="0.25">
      <c r="A43" s="3" t="s">
        <v>20</v>
      </c>
      <c r="B43" s="39"/>
      <c r="C43" s="1">
        <v>20</v>
      </c>
      <c r="D43" s="1">
        <v>20</v>
      </c>
      <c r="E43" s="1">
        <v>0.34</v>
      </c>
      <c r="F43" s="1">
        <v>0</v>
      </c>
      <c r="G43" s="1">
        <v>1.9</v>
      </c>
      <c r="H43" s="1">
        <v>8.8000000000000007</v>
      </c>
      <c r="I43" s="29"/>
      <c r="J43" s="48"/>
    </row>
    <row r="44" spans="1:12" x14ac:dyDescent="0.25">
      <c r="A44" s="3" t="s">
        <v>64</v>
      </c>
      <c r="B44" s="39"/>
      <c r="C44" s="1">
        <v>10</v>
      </c>
      <c r="D44" s="1">
        <v>10</v>
      </c>
      <c r="E44" s="1">
        <v>0.8</v>
      </c>
      <c r="F44" s="1">
        <v>0.1</v>
      </c>
      <c r="G44" s="1">
        <v>7.6</v>
      </c>
      <c r="H44" s="1">
        <v>34.5</v>
      </c>
      <c r="I44" s="29"/>
      <c r="J44" s="48"/>
    </row>
    <row r="45" spans="1:12" x14ac:dyDescent="0.25">
      <c r="A45" s="3" t="s">
        <v>34</v>
      </c>
      <c r="B45" s="39"/>
      <c r="C45" s="1">
        <v>8</v>
      </c>
      <c r="D45" s="1">
        <v>8</v>
      </c>
      <c r="E45" s="1">
        <v>0.72099999999999997</v>
      </c>
      <c r="F45" s="1">
        <v>6.3E-2</v>
      </c>
      <c r="G45" s="1">
        <v>5.194</v>
      </c>
      <c r="H45" s="1">
        <v>24.22</v>
      </c>
      <c r="I45" s="29"/>
      <c r="J45" s="48"/>
    </row>
    <row r="46" spans="1:12" x14ac:dyDescent="0.25">
      <c r="A46" s="3" t="s">
        <v>22</v>
      </c>
      <c r="B46" s="39"/>
      <c r="C46" s="1">
        <v>3</v>
      </c>
      <c r="D46" s="1">
        <v>3</v>
      </c>
      <c r="E46" s="1">
        <v>0</v>
      </c>
      <c r="F46" s="1">
        <v>0</v>
      </c>
      <c r="G46" s="1">
        <v>0</v>
      </c>
      <c r="H46" s="1">
        <v>27</v>
      </c>
      <c r="I46" s="29"/>
      <c r="J46" s="48"/>
    </row>
    <row r="47" spans="1:12" ht="60" x14ac:dyDescent="0.25">
      <c r="A47" s="17" t="s">
        <v>133</v>
      </c>
      <c r="B47" s="15">
        <v>50</v>
      </c>
      <c r="C47" s="1"/>
      <c r="D47" s="1"/>
      <c r="E47" s="1"/>
      <c r="F47" s="1"/>
      <c r="G47" s="1"/>
      <c r="H47" s="1"/>
      <c r="I47" s="29"/>
      <c r="J47" s="48">
        <v>57</v>
      </c>
    </row>
    <row r="48" spans="1:12" x14ac:dyDescent="0.25">
      <c r="A48" s="3" t="s">
        <v>31</v>
      </c>
      <c r="B48" s="39"/>
      <c r="C48" s="1">
        <v>40</v>
      </c>
      <c r="D48" s="1">
        <v>40</v>
      </c>
      <c r="E48" s="1">
        <v>0.72</v>
      </c>
      <c r="F48" s="1">
        <v>0</v>
      </c>
      <c r="G48" s="1">
        <v>2.16</v>
      </c>
      <c r="H48" s="1">
        <v>11.2</v>
      </c>
      <c r="I48" s="29"/>
      <c r="J48" s="48"/>
    </row>
    <row r="49" spans="1:10" x14ac:dyDescent="0.25">
      <c r="A49" s="3" t="s">
        <v>69</v>
      </c>
      <c r="B49" s="39"/>
      <c r="C49" s="1">
        <v>30</v>
      </c>
      <c r="D49" s="1">
        <v>30</v>
      </c>
      <c r="E49" s="1">
        <v>0.39</v>
      </c>
      <c r="F49" s="1">
        <v>0.03</v>
      </c>
      <c r="G49" s="1">
        <v>2.1</v>
      </c>
      <c r="H49" s="1">
        <v>10.199999999999999</v>
      </c>
      <c r="I49" s="29"/>
      <c r="J49" s="48"/>
    </row>
    <row r="50" spans="1:10" x14ac:dyDescent="0.25">
      <c r="A50" s="3" t="s">
        <v>22</v>
      </c>
      <c r="B50" s="39"/>
      <c r="C50" s="1">
        <v>3</v>
      </c>
      <c r="D50" s="1">
        <v>3</v>
      </c>
      <c r="E50" s="1">
        <v>0</v>
      </c>
      <c r="F50" s="1">
        <v>0</v>
      </c>
      <c r="G50" s="1">
        <v>0</v>
      </c>
      <c r="H50" s="1">
        <v>27</v>
      </c>
      <c r="I50" s="29"/>
      <c r="J50" s="48"/>
    </row>
    <row r="51" spans="1:10" x14ac:dyDescent="0.25">
      <c r="A51" s="3" t="s">
        <v>20</v>
      </c>
      <c r="B51" s="39"/>
      <c r="C51" s="1">
        <v>20</v>
      </c>
      <c r="D51" s="1">
        <v>20</v>
      </c>
      <c r="E51" s="1">
        <v>0.34</v>
      </c>
      <c r="F51" s="1">
        <v>0</v>
      </c>
      <c r="G51" s="1">
        <v>1.9</v>
      </c>
      <c r="H51" s="1">
        <v>8.8000000000000007</v>
      </c>
      <c r="I51" s="29"/>
      <c r="J51" s="48"/>
    </row>
    <row r="52" spans="1:10" ht="49.5" customHeight="1" x14ac:dyDescent="0.25">
      <c r="A52" s="17" t="s">
        <v>76</v>
      </c>
      <c r="B52" s="35">
        <v>130</v>
      </c>
      <c r="C52" s="1"/>
      <c r="D52" s="1"/>
      <c r="E52" s="1"/>
      <c r="F52" s="1"/>
      <c r="G52" s="1"/>
      <c r="H52" s="1"/>
      <c r="I52" s="29"/>
      <c r="J52" s="48">
        <v>7</v>
      </c>
    </row>
    <row r="53" spans="1:10" x14ac:dyDescent="0.25">
      <c r="A53" s="3" t="s">
        <v>60</v>
      </c>
      <c r="B53" s="39"/>
      <c r="C53" s="1">
        <v>12</v>
      </c>
      <c r="D53" s="1">
        <v>12</v>
      </c>
      <c r="E53" s="1">
        <v>0</v>
      </c>
      <c r="F53" s="1">
        <v>0</v>
      </c>
      <c r="G53" s="1">
        <v>0</v>
      </c>
      <c r="H53" s="1">
        <v>0</v>
      </c>
      <c r="I53" s="29"/>
      <c r="J53" s="48"/>
    </row>
    <row r="54" spans="1:10" x14ac:dyDescent="0.25">
      <c r="A54" s="3" t="s">
        <v>13</v>
      </c>
      <c r="B54" s="39"/>
      <c r="C54" s="1">
        <v>8</v>
      </c>
      <c r="D54" s="1">
        <v>8</v>
      </c>
      <c r="E54" s="1">
        <v>0</v>
      </c>
      <c r="F54" s="1">
        <v>0</v>
      </c>
      <c r="G54" s="1">
        <v>7.992</v>
      </c>
      <c r="H54" s="1">
        <v>31.92</v>
      </c>
      <c r="I54" s="29"/>
      <c r="J54" s="48"/>
    </row>
    <row r="55" spans="1:10" x14ac:dyDescent="0.25">
      <c r="A55" s="3" t="s">
        <v>24</v>
      </c>
      <c r="B55" s="39"/>
      <c r="C55" s="1">
        <v>3.5000000000000003E-2</v>
      </c>
      <c r="D55" s="1">
        <v>3.5000000000000003E-2</v>
      </c>
      <c r="E55" s="1">
        <v>0</v>
      </c>
      <c r="F55" s="1">
        <v>0</v>
      </c>
      <c r="G55" s="1">
        <v>0</v>
      </c>
      <c r="H55" s="1">
        <v>0</v>
      </c>
      <c r="I55" s="29">
        <v>3.5000000000000003E-2</v>
      </c>
      <c r="J55" s="48"/>
    </row>
    <row r="56" spans="1:10" x14ac:dyDescent="0.25">
      <c r="A56" s="17" t="s">
        <v>15</v>
      </c>
      <c r="B56" s="15">
        <v>25</v>
      </c>
      <c r="C56" s="1">
        <v>25</v>
      </c>
      <c r="D56" s="1">
        <v>25</v>
      </c>
      <c r="E56" s="1">
        <v>1.92</v>
      </c>
      <c r="F56" s="1">
        <v>0.6</v>
      </c>
      <c r="G56" s="1">
        <v>13.35</v>
      </c>
      <c r="H56" s="1">
        <v>66.5</v>
      </c>
      <c r="I56" s="29"/>
      <c r="J56" s="48"/>
    </row>
    <row r="57" spans="1:10" x14ac:dyDescent="0.25">
      <c r="A57" s="17" t="s">
        <v>25</v>
      </c>
      <c r="B57" s="15">
        <v>25</v>
      </c>
      <c r="C57" s="1">
        <v>25</v>
      </c>
      <c r="D57" s="1">
        <v>25</v>
      </c>
      <c r="E57" s="1">
        <v>1.17</v>
      </c>
      <c r="F57" s="1">
        <v>0.17499999999999999</v>
      </c>
      <c r="G57" s="1">
        <v>12.45</v>
      </c>
      <c r="H57" s="1">
        <v>56</v>
      </c>
      <c r="I57" s="29"/>
      <c r="J57" s="48"/>
    </row>
    <row r="58" spans="1:10" x14ac:dyDescent="0.25">
      <c r="A58" s="7" t="s">
        <v>26</v>
      </c>
      <c r="B58" s="8"/>
      <c r="C58" s="8"/>
      <c r="D58" s="8"/>
      <c r="E58" s="8">
        <f>SUM(E59:E66)</f>
        <v>4.03</v>
      </c>
      <c r="F58" s="8">
        <f>SUM(F59:F66)</f>
        <v>5.9</v>
      </c>
      <c r="G58" s="8">
        <f>SUM(G59:G66)</f>
        <v>53.102000000000004</v>
      </c>
      <c r="H58" s="8">
        <f>SUM(H59:H66)</f>
        <v>282.12</v>
      </c>
      <c r="I58" s="28"/>
      <c r="J58" s="48"/>
    </row>
    <row r="59" spans="1:10" x14ac:dyDescent="0.25">
      <c r="A59" s="17" t="s">
        <v>97</v>
      </c>
      <c r="B59" s="15">
        <v>50</v>
      </c>
      <c r="C59" s="1"/>
      <c r="D59" s="1"/>
      <c r="E59" s="1"/>
      <c r="F59" s="1"/>
      <c r="G59" s="1"/>
      <c r="H59" s="1"/>
      <c r="I59" s="29"/>
      <c r="J59" s="48"/>
    </row>
    <row r="60" spans="1:10" x14ac:dyDescent="0.25">
      <c r="A60" s="22" t="s">
        <v>59</v>
      </c>
      <c r="B60" s="21"/>
      <c r="C60" s="1">
        <v>50</v>
      </c>
      <c r="D60" s="1">
        <v>50</v>
      </c>
      <c r="E60" s="1">
        <v>3.75</v>
      </c>
      <c r="F60" s="1">
        <v>5.9</v>
      </c>
      <c r="G60" s="1">
        <v>37.200000000000003</v>
      </c>
      <c r="H60" s="1">
        <v>218</v>
      </c>
      <c r="I60" s="29"/>
      <c r="J60" s="48"/>
    </row>
    <row r="61" spans="1:10" x14ac:dyDescent="0.25">
      <c r="A61" s="17" t="s">
        <v>197</v>
      </c>
      <c r="B61" s="15">
        <v>130</v>
      </c>
      <c r="C61" s="1"/>
      <c r="D61" s="1"/>
      <c r="E61" s="1"/>
      <c r="F61" s="1"/>
      <c r="G61" s="1"/>
      <c r="H61" s="1"/>
      <c r="I61" s="29"/>
      <c r="J61" s="48"/>
    </row>
    <row r="62" spans="1:10" x14ac:dyDescent="0.25">
      <c r="A62" s="12" t="s">
        <v>178</v>
      </c>
      <c r="B62" s="40"/>
      <c r="C62" s="6">
        <v>0.4</v>
      </c>
      <c r="D62" s="6">
        <v>0.4</v>
      </c>
      <c r="E62" s="6">
        <v>0</v>
      </c>
      <c r="F62" s="6">
        <v>0</v>
      </c>
      <c r="G62" s="6">
        <v>0</v>
      </c>
      <c r="H62" s="6">
        <v>0</v>
      </c>
      <c r="I62" s="31"/>
      <c r="J62" s="48"/>
    </row>
    <row r="63" spans="1:10" x14ac:dyDescent="0.25">
      <c r="A63" s="55" t="s">
        <v>37</v>
      </c>
      <c r="B63" s="56"/>
      <c r="C63" s="24">
        <v>130</v>
      </c>
      <c r="D63" s="24">
        <v>130</v>
      </c>
      <c r="E63" s="24"/>
      <c r="F63" s="24"/>
      <c r="G63" s="24"/>
      <c r="H63" s="24"/>
      <c r="I63" s="32"/>
      <c r="J63" s="48"/>
    </row>
    <row r="64" spans="1:10" x14ac:dyDescent="0.25">
      <c r="A64" s="55" t="s">
        <v>39</v>
      </c>
      <c r="B64" s="56"/>
      <c r="C64" s="24">
        <v>8</v>
      </c>
      <c r="D64" s="24">
        <v>8</v>
      </c>
      <c r="E64" s="24">
        <v>0</v>
      </c>
      <c r="F64" s="24">
        <v>0</v>
      </c>
      <c r="G64" s="24">
        <v>7.992</v>
      </c>
      <c r="H64" s="24">
        <v>31.92</v>
      </c>
      <c r="I64" s="32"/>
      <c r="J64" s="48"/>
    </row>
    <row r="65" spans="1:12" x14ac:dyDescent="0.25">
      <c r="A65" s="26" t="s">
        <v>67</v>
      </c>
      <c r="B65" s="25">
        <v>70</v>
      </c>
      <c r="C65" s="24"/>
      <c r="D65" s="24"/>
      <c r="E65" s="24"/>
      <c r="F65" s="24"/>
      <c r="G65" s="24"/>
      <c r="H65" s="24"/>
      <c r="I65" s="32"/>
      <c r="J65" s="48"/>
    </row>
    <row r="66" spans="1:12" x14ac:dyDescent="0.25">
      <c r="A66" s="37" t="s">
        <v>67</v>
      </c>
      <c r="B66" s="38"/>
      <c r="C66" s="24">
        <v>70</v>
      </c>
      <c r="D66" s="24">
        <v>70</v>
      </c>
      <c r="E66" s="24">
        <v>0.28000000000000003</v>
      </c>
      <c r="F66" s="24">
        <v>0</v>
      </c>
      <c r="G66" s="24">
        <v>7.91</v>
      </c>
      <c r="H66" s="24">
        <v>32.200000000000003</v>
      </c>
      <c r="I66" s="32"/>
      <c r="J66" s="48"/>
    </row>
    <row r="67" spans="1:12" s="5" customFormat="1" ht="21.75" thickBot="1" x14ac:dyDescent="0.3">
      <c r="A67" s="18" t="s">
        <v>27</v>
      </c>
      <c r="B67" s="19"/>
      <c r="C67" s="19"/>
      <c r="D67" s="19"/>
      <c r="E67" s="19">
        <f>E58+E22+E20+E4</f>
        <v>96.21050000000001</v>
      </c>
      <c r="F67" s="19">
        <f>F58+F22+F20+F4</f>
        <v>59.393000000000001</v>
      </c>
      <c r="G67" s="19">
        <f>G58+G22+G20+G4</f>
        <v>243.43099999999998</v>
      </c>
      <c r="H67" s="19">
        <f>H58+H22+H20+H4</f>
        <v>2043.4450000000002</v>
      </c>
      <c r="I67" s="33">
        <f>I4</f>
        <v>3.5000000000000003E-2</v>
      </c>
      <c r="J67" s="48"/>
      <c r="L67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fitToWidth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J69" sqref="J69"/>
    </sheetView>
  </sheetViews>
  <sheetFormatPr defaultRowHeight="21" x14ac:dyDescent="0.25"/>
  <cols>
    <col min="1" max="1" width="26.8554687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49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SUM(E5:E16)</f>
        <v>14.688000000000002</v>
      </c>
      <c r="F4" s="8">
        <f>SUM(F5:F16)</f>
        <v>18.78</v>
      </c>
      <c r="G4" s="8">
        <f>SUM(G5:G16)</f>
        <v>67.884</v>
      </c>
      <c r="H4" s="8">
        <f>SUM(H5:H16)</f>
        <v>536.72</v>
      </c>
      <c r="I4" s="28"/>
      <c r="J4" s="48"/>
    </row>
    <row r="5" spans="1:10" ht="46.5" customHeight="1" x14ac:dyDescent="0.25">
      <c r="A5" s="17" t="s">
        <v>98</v>
      </c>
      <c r="B5" s="35">
        <v>150</v>
      </c>
      <c r="C5" s="1"/>
      <c r="D5" s="1"/>
      <c r="E5" s="1"/>
      <c r="F5" s="1"/>
      <c r="G5" s="1"/>
      <c r="H5" s="1"/>
      <c r="I5" s="29"/>
      <c r="J5" s="48">
        <v>29</v>
      </c>
    </row>
    <row r="6" spans="1:10" x14ac:dyDescent="0.25">
      <c r="A6" s="3" t="s">
        <v>37</v>
      </c>
      <c r="B6" s="39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48</v>
      </c>
      <c r="B7" s="39"/>
      <c r="C7" s="1">
        <v>30</v>
      </c>
      <c r="D7" s="1">
        <v>30</v>
      </c>
      <c r="E7" s="1">
        <v>3.93</v>
      </c>
      <c r="F7" s="1">
        <v>1.86</v>
      </c>
      <c r="G7" s="1">
        <v>19.71</v>
      </c>
      <c r="H7" s="1">
        <v>106.5</v>
      </c>
      <c r="I7" s="29"/>
      <c r="J7" s="48"/>
    </row>
    <row r="8" spans="1:10" x14ac:dyDescent="0.25">
      <c r="A8" s="3" t="s">
        <v>38</v>
      </c>
      <c r="B8" s="39"/>
      <c r="C8" s="1">
        <v>6</v>
      </c>
      <c r="D8" s="1">
        <v>6</v>
      </c>
      <c r="E8" s="1">
        <v>0</v>
      </c>
      <c r="F8" s="1">
        <v>0</v>
      </c>
      <c r="G8" s="1">
        <v>0</v>
      </c>
      <c r="H8" s="1">
        <v>44.76</v>
      </c>
      <c r="I8" s="29"/>
      <c r="J8" s="48"/>
    </row>
    <row r="9" spans="1:10" x14ac:dyDescent="0.25">
      <c r="A9" s="3" t="s">
        <v>39</v>
      </c>
      <c r="B9" s="39"/>
      <c r="C9" s="14">
        <v>10</v>
      </c>
      <c r="D9" s="14">
        <v>10</v>
      </c>
      <c r="E9" s="1">
        <v>0</v>
      </c>
      <c r="F9" s="1">
        <v>0</v>
      </c>
      <c r="G9" s="1">
        <v>9.99</v>
      </c>
      <c r="H9" s="1">
        <v>39.9</v>
      </c>
      <c r="I9" s="29"/>
      <c r="J9" s="48"/>
    </row>
    <row r="10" spans="1:10" ht="45" x14ac:dyDescent="0.25">
      <c r="A10" s="17" t="s">
        <v>126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2</v>
      </c>
    </row>
    <row r="11" spans="1:10" x14ac:dyDescent="0.25">
      <c r="A11" s="3" t="s">
        <v>10</v>
      </c>
      <c r="B11" s="39"/>
      <c r="C11" s="1">
        <v>150</v>
      </c>
      <c r="D11" s="1">
        <v>150</v>
      </c>
      <c r="E11" s="1">
        <v>4.2</v>
      </c>
      <c r="F11" s="1">
        <v>4.8</v>
      </c>
      <c r="G11" s="1">
        <v>7.05</v>
      </c>
      <c r="H11" s="1">
        <v>87</v>
      </c>
      <c r="I11" s="29"/>
      <c r="J11" s="48"/>
    </row>
    <row r="12" spans="1:10" x14ac:dyDescent="0.25">
      <c r="A12" s="4" t="s">
        <v>14</v>
      </c>
      <c r="B12" s="39"/>
      <c r="C12" s="1">
        <v>2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x14ac:dyDescent="0.25">
      <c r="A13" s="3" t="s">
        <v>13</v>
      </c>
      <c r="B13" s="39"/>
      <c r="C13" s="1">
        <v>8</v>
      </c>
      <c r="D13" s="1">
        <v>8</v>
      </c>
      <c r="E13" s="1">
        <v>0</v>
      </c>
      <c r="F13" s="1">
        <v>0</v>
      </c>
      <c r="G13" s="1">
        <v>7.992</v>
      </c>
      <c r="H13" s="1">
        <v>31.92</v>
      </c>
      <c r="I13" s="29"/>
      <c r="J13" s="48"/>
    </row>
    <row r="14" spans="1:10" x14ac:dyDescent="0.25">
      <c r="A14" s="17" t="s">
        <v>198</v>
      </c>
      <c r="B14" s="16" t="s">
        <v>208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39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169</v>
      </c>
      <c r="B16" s="50"/>
      <c r="C16" s="1">
        <v>8</v>
      </c>
      <c r="D16" s="1">
        <v>8</v>
      </c>
      <c r="E16" s="1">
        <v>4.8000000000000001E-2</v>
      </c>
      <c r="F16" s="1">
        <v>6.6</v>
      </c>
      <c r="G16" s="1">
        <v>7.1999999999999995E-2</v>
      </c>
      <c r="H16" s="1">
        <v>59.84</v>
      </c>
      <c r="I16" s="29"/>
      <c r="J16" s="48"/>
    </row>
    <row r="17" spans="1:12" s="5" customFormat="1" x14ac:dyDescent="0.25">
      <c r="A17" s="7" t="s">
        <v>16</v>
      </c>
      <c r="B17" s="8"/>
      <c r="C17" s="8"/>
      <c r="D17" s="8"/>
      <c r="E17" s="8">
        <f>E18</f>
        <v>0</v>
      </c>
      <c r="F17" s="8">
        <f>F18</f>
        <v>0</v>
      </c>
      <c r="G17" s="8">
        <f>G18</f>
        <v>0</v>
      </c>
      <c r="H17" s="8">
        <f>H18</f>
        <v>0</v>
      </c>
      <c r="I17" s="28"/>
      <c r="J17" s="48"/>
      <c r="L17"/>
    </row>
    <row r="18" spans="1:12" x14ac:dyDescent="0.25">
      <c r="A18" s="17" t="s">
        <v>46</v>
      </c>
      <c r="B18" s="15">
        <v>100</v>
      </c>
      <c r="C18" s="20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9"/>
      <c r="J18" s="48"/>
    </row>
    <row r="19" spans="1:12" x14ac:dyDescent="0.25">
      <c r="A19" s="7" t="s">
        <v>18</v>
      </c>
      <c r="B19" s="8"/>
      <c r="C19" s="8"/>
      <c r="D19" s="8"/>
      <c r="E19" s="8">
        <f>SUM(E21:E56)</f>
        <v>45.797000000000004</v>
      </c>
      <c r="F19" s="8">
        <f>SUM(F21:F56)</f>
        <v>27.645</v>
      </c>
      <c r="G19" s="8">
        <f>SUM(G21:G56)</f>
        <v>132.40299999999999</v>
      </c>
      <c r="H19" s="8">
        <f>SUM(H21:H56)</f>
        <v>1045.5999999999997</v>
      </c>
      <c r="I19" s="28">
        <f>I54</f>
        <v>3.5000000000000003E-2</v>
      </c>
      <c r="J19" s="48"/>
    </row>
    <row r="20" spans="1:12" s="5" customFormat="1" ht="43.5" customHeight="1" x14ac:dyDescent="0.25">
      <c r="A20" s="17" t="s">
        <v>99</v>
      </c>
      <c r="B20" s="35">
        <v>180</v>
      </c>
      <c r="C20" s="39"/>
      <c r="D20" s="39"/>
      <c r="E20" s="39"/>
      <c r="F20" s="39"/>
      <c r="G20" s="39"/>
      <c r="H20" s="39"/>
      <c r="I20" s="30"/>
      <c r="J20" s="48">
        <v>30</v>
      </c>
      <c r="L20"/>
    </row>
    <row r="21" spans="1:12" x14ac:dyDescent="0.25">
      <c r="A21" s="3" t="s">
        <v>44</v>
      </c>
      <c r="B21" s="39"/>
      <c r="C21" s="1">
        <v>35</v>
      </c>
      <c r="D21" s="1">
        <v>25</v>
      </c>
      <c r="E21" s="1">
        <v>6.54</v>
      </c>
      <c r="F21" s="1">
        <v>2.73</v>
      </c>
      <c r="G21" s="1">
        <v>0.14000000000000001</v>
      </c>
      <c r="H21" s="1">
        <v>51.1</v>
      </c>
      <c r="I21" s="29"/>
      <c r="J21" s="48"/>
    </row>
    <row r="22" spans="1:12" x14ac:dyDescent="0.25">
      <c r="A22" s="3" t="s">
        <v>144</v>
      </c>
      <c r="B22" s="39"/>
      <c r="C22" s="1">
        <v>100</v>
      </c>
      <c r="D22" s="1">
        <v>100</v>
      </c>
      <c r="E22" s="1">
        <v>2</v>
      </c>
      <c r="F22" s="1">
        <v>0.1</v>
      </c>
      <c r="G22" s="1">
        <v>19.7</v>
      </c>
      <c r="H22" s="1">
        <v>87</v>
      </c>
      <c r="I22" s="29"/>
      <c r="J22" s="48"/>
    </row>
    <row r="23" spans="1:12" x14ac:dyDescent="0.25">
      <c r="A23" s="3" t="s">
        <v>19</v>
      </c>
      <c r="B23" s="39"/>
      <c r="C23" s="1">
        <v>30</v>
      </c>
      <c r="D23" s="1">
        <v>20</v>
      </c>
      <c r="E23" s="1">
        <v>0.39</v>
      </c>
      <c r="F23" s="1">
        <v>0.03</v>
      </c>
      <c r="G23" s="1">
        <v>2.1</v>
      </c>
      <c r="H23" s="1">
        <v>10.199999999999999</v>
      </c>
      <c r="I23" s="29"/>
      <c r="J23" s="48"/>
    </row>
    <row r="24" spans="1:12" x14ac:dyDescent="0.25">
      <c r="A24" s="3" t="s">
        <v>20</v>
      </c>
      <c r="B24" s="39"/>
      <c r="C24" s="1">
        <v>20</v>
      </c>
      <c r="D24" s="1">
        <v>20</v>
      </c>
      <c r="E24" s="1">
        <v>0.34</v>
      </c>
      <c r="F24" s="1">
        <v>0</v>
      </c>
      <c r="G24" s="1">
        <v>1.9</v>
      </c>
      <c r="H24" s="1">
        <v>8.8000000000000007</v>
      </c>
      <c r="I24" s="29"/>
      <c r="J24" s="48"/>
    </row>
    <row r="25" spans="1:12" x14ac:dyDescent="0.25">
      <c r="A25" s="3" t="s">
        <v>22</v>
      </c>
      <c r="B25" s="39"/>
      <c r="C25" s="1">
        <v>3</v>
      </c>
      <c r="D25" s="1">
        <v>3</v>
      </c>
      <c r="E25" s="1">
        <v>0</v>
      </c>
      <c r="F25" s="1">
        <v>0</v>
      </c>
      <c r="G25" s="1">
        <v>0</v>
      </c>
      <c r="H25" s="1">
        <v>27</v>
      </c>
      <c r="I25" s="29"/>
      <c r="J25" s="48"/>
    </row>
    <row r="26" spans="1:12" x14ac:dyDescent="0.25">
      <c r="A26" s="3" t="s">
        <v>65</v>
      </c>
      <c r="B26" s="39"/>
      <c r="C26" s="1">
        <v>5</v>
      </c>
      <c r="D26" s="1">
        <v>5</v>
      </c>
      <c r="E26" s="1">
        <v>0</v>
      </c>
      <c r="F26" s="1">
        <v>0</v>
      </c>
      <c r="G26" s="1">
        <v>0</v>
      </c>
      <c r="H26" s="1">
        <v>0</v>
      </c>
      <c r="I26" s="29"/>
      <c r="J26" s="48"/>
    </row>
    <row r="27" spans="1:12" x14ac:dyDescent="0.25">
      <c r="A27" s="3" t="s">
        <v>63</v>
      </c>
      <c r="B27" s="39"/>
      <c r="C27" s="1">
        <v>0.5</v>
      </c>
      <c r="D27" s="1">
        <v>0.5</v>
      </c>
      <c r="E27" s="1">
        <v>0</v>
      </c>
      <c r="F27" s="1">
        <v>0</v>
      </c>
      <c r="G27" s="1">
        <v>0</v>
      </c>
      <c r="H27" s="1">
        <v>0</v>
      </c>
      <c r="I27" s="29"/>
      <c r="J27" s="48"/>
    </row>
    <row r="28" spans="1:12" x14ac:dyDescent="0.25">
      <c r="A28" s="3" t="s">
        <v>54</v>
      </c>
      <c r="B28" s="39"/>
      <c r="C28" s="1">
        <v>0.15</v>
      </c>
      <c r="D28" s="1">
        <v>0.15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42</v>
      </c>
      <c r="B29" s="39"/>
      <c r="C29" s="1">
        <v>9</v>
      </c>
      <c r="D29" s="1">
        <v>9</v>
      </c>
      <c r="E29" s="1">
        <v>0.25</v>
      </c>
      <c r="F29" s="1">
        <v>1.8</v>
      </c>
      <c r="G29" s="1">
        <v>0.28799999999999998</v>
      </c>
      <c r="H29" s="1">
        <v>18.54</v>
      </c>
      <c r="I29" s="29"/>
      <c r="J29" s="48"/>
    </row>
    <row r="30" spans="1:12" ht="43.5" customHeight="1" x14ac:dyDescent="0.25">
      <c r="A30" s="23" t="s">
        <v>100</v>
      </c>
      <c r="B30" s="15">
        <v>20</v>
      </c>
      <c r="C30" s="1"/>
      <c r="D30" s="1"/>
      <c r="E30" s="1"/>
      <c r="F30" s="1"/>
      <c r="G30" s="1"/>
      <c r="H30" s="1"/>
      <c r="I30" s="29"/>
      <c r="J30" s="48">
        <v>31</v>
      </c>
    </row>
    <row r="31" spans="1:12" ht="18" customHeight="1" x14ac:dyDescent="0.25">
      <c r="A31" s="22" t="s">
        <v>29</v>
      </c>
      <c r="B31" s="39"/>
      <c r="C31" s="1">
        <v>20</v>
      </c>
      <c r="D31" s="1">
        <v>20</v>
      </c>
      <c r="E31" s="1">
        <v>1.54</v>
      </c>
      <c r="F31" s="1">
        <v>0.48</v>
      </c>
      <c r="G31" s="1">
        <v>10.68</v>
      </c>
      <c r="H31" s="1">
        <v>50.8</v>
      </c>
      <c r="I31" s="29"/>
      <c r="J31" s="48"/>
    </row>
    <row r="32" spans="1:12" s="5" customFormat="1" ht="45" x14ac:dyDescent="0.25">
      <c r="A32" s="17" t="s">
        <v>101</v>
      </c>
      <c r="B32" s="15">
        <v>80</v>
      </c>
      <c r="C32" s="10"/>
      <c r="D32" s="10"/>
      <c r="E32" s="10"/>
      <c r="F32" s="10"/>
      <c r="G32" s="10"/>
      <c r="H32" s="10"/>
      <c r="I32" s="30"/>
      <c r="J32" s="48">
        <v>32</v>
      </c>
      <c r="L32"/>
    </row>
    <row r="33" spans="1:12" s="5" customFormat="1" x14ac:dyDescent="0.25">
      <c r="A33" s="4" t="s">
        <v>53</v>
      </c>
      <c r="B33" s="39"/>
      <c r="C33" s="10">
        <v>40</v>
      </c>
      <c r="D33" s="10">
        <v>40</v>
      </c>
      <c r="E33" s="10">
        <v>5.04</v>
      </c>
      <c r="F33" s="10">
        <v>1.04</v>
      </c>
      <c r="G33" s="10">
        <v>27.2</v>
      </c>
      <c r="H33" s="10">
        <v>131.6</v>
      </c>
      <c r="I33" s="30"/>
      <c r="J33" s="48"/>
      <c r="K33" s="13"/>
      <c r="L33"/>
    </row>
    <row r="34" spans="1:12" s="5" customFormat="1" x14ac:dyDescent="0.25">
      <c r="A34" s="4" t="s">
        <v>38</v>
      </c>
      <c r="B34" s="39"/>
      <c r="C34" s="10">
        <v>7</v>
      </c>
      <c r="D34" s="10">
        <v>7</v>
      </c>
      <c r="E34" s="10">
        <v>4.2000000000000003E-2</v>
      </c>
      <c r="F34" s="10">
        <v>5.7750000000000004</v>
      </c>
      <c r="G34" s="10">
        <v>6.3E-2</v>
      </c>
      <c r="H34" s="10">
        <v>52.36</v>
      </c>
      <c r="I34" s="30"/>
      <c r="J34" s="48"/>
      <c r="K34" s="13"/>
      <c r="L34"/>
    </row>
    <row r="35" spans="1:12" ht="45" x14ac:dyDescent="0.25">
      <c r="A35" s="17" t="s">
        <v>179</v>
      </c>
      <c r="B35" s="15">
        <v>70</v>
      </c>
      <c r="C35" s="1"/>
      <c r="D35" s="1"/>
      <c r="E35" s="1"/>
      <c r="F35" s="1"/>
      <c r="G35" s="1"/>
      <c r="H35" s="1"/>
      <c r="I35" s="29"/>
      <c r="J35" s="48">
        <v>33</v>
      </c>
    </row>
    <row r="36" spans="1:12" ht="30" x14ac:dyDescent="0.25">
      <c r="A36" s="3" t="s">
        <v>177</v>
      </c>
      <c r="B36" s="39"/>
      <c r="C36" s="1">
        <v>80</v>
      </c>
      <c r="D36" s="1">
        <v>70</v>
      </c>
      <c r="E36" s="1">
        <v>16.64</v>
      </c>
      <c r="F36" s="1">
        <v>7.04</v>
      </c>
      <c r="G36" s="1">
        <v>0.48</v>
      </c>
      <c r="H36" s="1">
        <v>131.19999999999999</v>
      </c>
      <c r="I36" s="29"/>
      <c r="J36" s="48"/>
    </row>
    <row r="37" spans="1:12" x14ac:dyDescent="0.25">
      <c r="A37" s="3" t="s">
        <v>32</v>
      </c>
      <c r="B37" s="39"/>
      <c r="C37" s="14">
        <v>0.125</v>
      </c>
      <c r="D37" s="14">
        <v>0.125</v>
      </c>
      <c r="E37" s="1">
        <v>5.04</v>
      </c>
      <c r="F37" s="1">
        <v>5.76</v>
      </c>
      <c r="G37" s="1">
        <v>8.4600000000000009</v>
      </c>
      <c r="H37" s="1">
        <v>104.4</v>
      </c>
      <c r="I37" s="29"/>
      <c r="J37" s="48"/>
    </row>
    <row r="38" spans="1:12" x14ac:dyDescent="0.25">
      <c r="A38" s="3" t="s">
        <v>20</v>
      </c>
      <c r="B38" s="39"/>
      <c r="C38" s="1">
        <v>20</v>
      </c>
      <c r="D38" s="1">
        <v>20</v>
      </c>
      <c r="E38" s="1">
        <v>0.34</v>
      </c>
      <c r="F38" s="1">
        <v>0</v>
      </c>
      <c r="G38" s="1">
        <v>1.9</v>
      </c>
      <c r="H38" s="1">
        <v>8.8000000000000007</v>
      </c>
      <c r="I38" s="29"/>
      <c r="J38" s="48"/>
    </row>
    <row r="39" spans="1:12" x14ac:dyDescent="0.25">
      <c r="A39" s="3" t="s">
        <v>34</v>
      </c>
      <c r="B39" s="39"/>
      <c r="C39" s="1">
        <v>8</v>
      </c>
      <c r="D39" s="1">
        <v>8</v>
      </c>
      <c r="E39" s="1">
        <v>0.72099999999999997</v>
      </c>
      <c r="F39" s="1">
        <v>6.3E-2</v>
      </c>
      <c r="G39" s="1">
        <v>5.194</v>
      </c>
      <c r="H39" s="1">
        <v>24.22</v>
      </c>
      <c r="I39" s="29"/>
      <c r="J39" s="48"/>
    </row>
    <row r="40" spans="1:12" x14ac:dyDescent="0.25">
      <c r="A40" s="3" t="s">
        <v>22</v>
      </c>
      <c r="B40" s="39"/>
      <c r="C40" s="1">
        <v>3</v>
      </c>
      <c r="D40" s="1">
        <v>3</v>
      </c>
      <c r="E40" s="1">
        <v>0</v>
      </c>
      <c r="F40" s="1">
        <v>0</v>
      </c>
      <c r="G40" s="1">
        <v>0</v>
      </c>
      <c r="H40" s="1">
        <v>27</v>
      </c>
      <c r="I40" s="29"/>
      <c r="J40" s="48"/>
    </row>
    <row r="41" spans="1:12" ht="60" x14ac:dyDescent="0.25">
      <c r="A41" s="42" t="s">
        <v>131</v>
      </c>
      <c r="B41" s="15">
        <v>30</v>
      </c>
      <c r="C41" s="1"/>
      <c r="D41" s="1"/>
      <c r="E41" s="1"/>
      <c r="F41" s="1"/>
      <c r="G41" s="1"/>
      <c r="H41" s="1"/>
      <c r="I41" s="29"/>
      <c r="J41" s="48">
        <v>20</v>
      </c>
    </row>
    <row r="42" spans="1:12" x14ac:dyDescent="0.25">
      <c r="A42" s="3" t="s">
        <v>37</v>
      </c>
      <c r="B42" s="50"/>
      <c r="C42" s="1">
        <v>60</v>
      </c>
      <c r="D42" s="1">
        <v>60</v>
      </c>
      <c r="E42" s="1">
        <v>1.68</v>
      </c>
      <c r="F42" s="1">
        <v>1.92</v>
      </c>
      <c r="G42" s="1">
        <v>2.82</v>
      </c>
      <c r="H42" s="1">
        <v>34.799999999999997</v>
      </c>
      <c r="I42" s="29"/>
      <c r="J42" s="48"/>
    </row>
    <row r="43" spans="1:12" x14ac:dyDescent="0.25">
      <c r="A43" s="3" t="s">
        <v>34</v>
      </c>
      <c r="B43" s="50"/>
      <c r="C43" s="1">
        <v>8</v>
      </c>
      <c r="D43" s="1">
        <v>8</v>
      </c>
      <c r="E43" s="1">
        <v>0.82399999999999995</v>
      </c>
      <c r="F43" s="1">
        <v>7.1999999999999995E-2</v>
      </c>
      <c r="G43" s="1">
        <v>5.9359999999999999</v>
      </c>
      <c r="H43" s="1">
        <v>26.16</v>
      </c>
      <c r="I43" s="29"/>
      <c r="J43" s="48"/>
    </row>
    <row r="44" spans="1:12" x14ac:dyDescent="0.25">
      <c r="A44" s="3" t="s">
        <v>19</v>
      </c>
      <c r="B44" s="50"/>
      <c r="C44" s="1">
        <v>20</v>
      </c>
      <c r="D44" s="1">
        <v>20</v>
      </c>
      <c r="E44" s="1">
        <v>0.26</v>
      </c>
      <c r="F44" s="1">
        <v>0.02</v>
      </c>
      <c r="G44" s="1">
        <v>1.4</v>
      </c>
      <c r="H44" s="1">
        <v>6.8</v>
      </c>
      <c r="I44" s="29"/>
      <c r="J44" s="48"/>
    </row>
    <row r="45" spans="1:12" x14ac:dyDescent="0.25">
      <c r="A45" s="3" t="s">
        <v>20</v>
      </c>
      <c r="B45" s="50"/>
      <c r="C45" s="1">
        <v>20</v>
      </c>
      <c r="D45" s="1">
        <v>20</v>
      </c>
      <c r="E45" s="1">
        <v>0.34</v>
      </c>
      <c r="F45" s="1">
        <v>0</v>
      </c>
      <c r="G45" s="1">
        <v>1.9</v>
      </c>
      <c r="H45" s="1">
        <v>8.8000000000000007</v>
      </c>
      <c r="I45" s="29"/>
      <c r="J45" s="48"/>
    </row>
    <row r="46" spans="1:12" x14ac:dyDescent="0.25">
      <c r="A46" s="3" t="s">
        <v>22</v>
      </c>
      <c r="B46" s="50"/>
      <c r="C46" s="1">
        <v>2</v>
      </c>
      <c r="D46" s="1">
        <v>2</v>
      </c>
      <c r="E46" s="1">
        <v>0</v>
      </c>
      <c r="F46" s="1">
        <v>0</v>
      </c>
      <c r="G46" s="1">
        <v>0</v>
      </c>
      <c r="H46" s="1">
        <v>18</v>
      </c>
      <c r="I46" s="29"/>
      <c r="J46" s="48"/>
    </row>
    <row r="47" spans="1:12" ht="75" x14ac:dyDescent="0.25">
      <c r="A47" s="17" t="s">
        <v>102</v>
      </c>
      <c r="B47" s="15">
        <v>50</v>
      </c>
      <c r="C47" s="1"/>
      <c r="D47" s="1"/>
      <c r="E47" s="1"/>
      <c r="F47" s="1"/>
      <c r="G47" s="1"/>
      <c r="H47" s="1"/>
      <c r="I47" s="29"/>
      <c r="J47" s="48">
        <v>34</v>
      </c>
    </row>
    <row r="48" spans="1:12" x14ac:dyDescent="0.25">
      <c r="A48" s="3" t="s">
        <v>19</v>
      </c>
      <c r="B48" s="39"/>
      <c r="C48" s="1">
        <v>40</v>
      </c>
      <c r="D48" s="1">
        <v>40</v>
      </c>
      <c r="E48" s="1">
        <v>0.52</v>
      </c>
      <c r="F48" s="1">
        <v>0.04</v>
      </c>
      <c r="G48" s="1">
        <v>2.8</v>
      </c>
      <c r="H48" s="1">
        <v>13.6</v>
      </c>
      <c r="I48" s="29"/>
      <c r="J48" s="48"/>
    </row>
    <row r="49" spans="1:10" x14ac:dyDescent="0.25">
      <c r="A49" s="3" t="s">
        <v>103</v>
      </c>
      <c r="B49" s="39"/>
      <c r="C49" s="1">
        <v>10</v>
      </c>
      <c r="D49" s="1">
        <v>10</v>
      </c>
      <c r="E49" s="1">
        <v>0</v>
      </c>
      <c r="F49" s="1">
        <v>0</v>
      </c>
      <c r="G49" s="1">
        <v>0</v>
      </c>
      <c r="H49" s="1">
        <v>0</v>
      </c>
      <c r="I49" s="29"/>
      <c r="J49" s="48"/>
    </row>
    <row r="50" spans="1:10" x14ac:dyDescent="0.25">
      <c r="A50" s="3" t="s">
        <v>22</v>
      </c>
      <c r="B50" s="39"/>
      <c r="C50" s="1">
        <v>3</v>
      </c>
      <c r="D50" s="1">
        <v>3</v>
      </c>
      <c r="E50" s="1">
        <v>0</v>
      </c>
      <c r="F50" s="1">
        <v>0</v>
      </c>
      <c r="G50" s="1">
        <v>0</v>
      </c>
      <c r="H50" s="1">
        <v>27</v>
      </c>
      <c r="I50" s="29"/>
      <c r="J50" s="48"/>
    </row>
    <row r="51" spans="1:10" ht="49.5" customHeight="1" x14ac:dyDescent="0.25">
      <c r="A51" s="17" t="s">
        <v>199</v>
      </c>
      <c r="B51" s="35">
        <v>130</v>
      </c>
      <c r="C51" s="1"/>
      <c r="D51" s="1"/>
      <c r="E51" s="1"/>
      <c r="F51" s="1"/>
      <c r="G51" s="1"/>
      <c r="H51" s="1"/>
      <c r="I51" s="29"/>
      <c r="J51" s="48">
        <v>15</v>
      </c>
    </row>
    <row r="52" spans="1:10" x14ac:dyDescent="0.25">
      <c r="A52" s="3" t="s">
        <v>124</v>
      </c>
      <c r="B52" s="39"/>
      <c r="C52" s="1">
        <v>50</v>
      </c>
      <c r="D52" s="1">
        <v>40</v>
      </c>
      <c r="E52" s="1">
        <v>0.2</v>
      </c>
      <c r="F52" s="1">
        <v>0</v>
      </c>
      <c r="G52" s="1">
        <v>5.65</v>
      </c>
      <c r="H52" s="1">
        <v>23</v>
      </c>
      <c r="I52" s="29"/>
      <c r="J52" s="48"/>
    </row>
    <row r="53" spans="1:10" x14ac:dyDescent="0.25">
      <c r="A53" s="3" t="s">
        <v>13</v>
      </c>
      <c r="B53" s="39"/>
      <c r="C53" s="1">
        <v>8</v>
      </c>
      <c r="D53" s="1">
        <v>8</v>
      </c>
      <c r="E53" s="1">
        <v>0</v>
      </c>
      <c r="F53" s="1">
        <v>0</v>
      </c>
      <c r="G53" s="1">
        <v>7.992</v>
      </c>
      <c r="H53" s="1">
        <v>31.92</v>
      </c>
      <c r="I53" s="29"/>
      <c r="J53" s="48"/>
    </row>
    <row r="54" spans="1:10" x14ac:dyDescent="0.25">
      <c r="A54" s="3" t="s">
        <v>24</v>
      </c>
      <c r="B54" s="39"/>
      <c r="C54" s="1">
        <v>3.5000000000000003E-2</v>
      </c>
      <c r="D54" s="1">
        <v>3.5000000000000003E-2</v>
      </c>
      <c r="E54" s="1">
        <v>0</v>
      </c>
      <c r="F54" s="1">
        <v>0</v>
      </c>
      <c r="G54" s="1">
        <v>0</v>
      </c>
      <c r="H54" s="1">
        <v>0</v>
      </c>
      <c r="I54" s="29">
        <v>3.5000000000000003E-2</v>
      </c>
      <c r="J54" s="48"/>
    </row>
    <row r="55" spans="1:10" x14ac:dyDescent="0.25">
      <c r="A55" s="17" t="s">
        <v>15</v>
      </c>
      <c r="B55" s="15">
        <v>25</v>
      </c>
      <c r="C55" s="1">
        <v>25</v>
      </c>
      <c r="D55" s="1">
        <v>25</v>
      </c>
      <c r="E55" s="1">
        <v>1.92</v>
      </c>
      <c r="F55" s="1">
        <v>0.6</v>
      </c>
      <c r="G55" s="1">
        <v>13.35</v>
      </c>
      <c r="H55" s="1">
        <v>66.5</v>
      </c>
      <c r="I55" s="29"/>
      <c r="J55" s="48"/>
    </row>
    <row r="56" spans="1:10" x14ac:dyDescent="0.25">
      <c r="A56" s="17" t="s">
        <v>25</v>
      </c>
      <c r="B56" s="15">
        <v>25</v>
      </c>
      <c r="C56" s="1">
        <v>25</v>
      </c>
      <c r="D56" s="1">
        <v>25</v>
      </c>
      <c r="E56" s="1">
        <v>1.17</v>
      </c>
      <c r="F56" s="1">
        <v>0.17499999999999999</v>
      </c>
      <c r="G56" s="1">
        <v>12.45</v>
      </c>
      <c r="H56" s="1">
        <v>56</v>
      </c>
      <c r="I56" s="29">
        <v>107</v>
      </c>
      <c r="J56" s="48"/>
    </row>
    <row r="57" spans="1:10" x14ac:dyDescent="0.25">
      <c r="A57" s="7" t="s">
        <v>26</v>
      </c>
      <c r="B57" s="8"/>
      <c r="C57" s="8"/>
      <c r="D57" s="8"/>
      <c r="E57" s="8">
        <f>SUM(E58:E72)</f>
        <v>21.385999999999999</v>
      </c>
      <c r="F57" s="8">
        <f>SUM(F58:F72)</f>
        <v>12.838999999999999</v>
      </c>
      <c r="G57" s="8">
        <f>SUM(G58:G72)</f>
        <v>57.039999999999992</v>
      </c>
      <c r="H57" s="8">
        <f>SUM(H58:H72)</f>
        <v>462.846</v>
      </c>
      <c r="I57" s="28"/>
      <c r="J57" s="48"/>
    </row>
    <row r="58" spans="1:10" ht="45" x14ac:dyDescent="0.25">
      <c r="A58" s="17" t="s">
        <v>104</v>
      </c>
      <c r="B58" s="15">
        <v>70</v>
      </c>
      <c r="C58" s="1"/>
      <c r="D58" s="1"/>
      <c r="E58" s="1"/>
      <c r="F58" s="1"/>
      <c r="G58" s="1"/>
      <c r="H58" s="1"/>
      <c r="I58" s="29"/>
      <c r="J58" s="48">
        <v>35</v>
      </c>
    </row>
    <row r="59" spans="1:10" x14ac:dyDescent="0.25">
      <c r="A59" s="22" t="s">
        <v>35</v>
      </c>
      <c r="B59" s="21"/>
      <c r="C59" s="1">
        <v>75</v>
      </c>
      <c r="D59" s="1">
        <v>75</v>
      </c>
      <c r="E59" s="1">
        <v>12.525</v>
      </c>
      <c r="F59" s="1">
        <v>6.75</v>
      </c>
      <c r="G59" s="1">
        <v>0.97499999999999998</v>
      </c>
      <c r="H59" s="1">
        <v>117</v>
      </c>
      <c r="I59" s="29"/>
      <c r="J59" s="48"/>
    </row>
    <row r="60" spans="1:10" x14ac:dyDescent="0.25">
      <c r="A60" s="22" t="s">
        <v>39</v>
      </c>
      <c r="B60" s="21"/>
      <c r="C60" s="1">
        <v>8</v>
      </c>
      <c r="D60" s="1">
        <v>8</v>
      </c>
      <c r="E60" s="1">
        <v>0</v>
      </c>
      <c r="F60" s="1">
        <v>0</v>
      </c>
      <c r="G60" s="1">
        <v>7.992</v>
      </c>
      <c r="H60" s="1">
        <v>31.92</v>
      </c>
      <c r="I60" s="29"/>
      <c r="J60" s="48"/>
    </row>
    <row r="61" spans="1:10" x14ac:dyDescent="0.25">
      <c r="A61" s="22" t="s">
        <v>36</v>
      </c>
      <c r="B61" s="21"/>
      <c r="C61" s="1">
        <v>0.9</v>
      </c>
      <c r="D61" s="1">
        <v>0.9</v>
      </c>
      <c r="E61" s="1">
        <v>0</v>
      </c>
      <c r="F61" s="1">
        <v>0</v>
      </c>
      <c r="G61" s="1">
        <v>0</v>
      </c>
      <c r="H61" s="1">
        <v>0</v>
      </c>
      <c r="I61" s="29"/>
      <c r="J61" s="48"/>
    </row>
    <row r="62" spans="1:10" x14ac:dyDescent="0.25">
      <c r="A62" s="22" t="s">
        <v>37</v>
      </c>
      <c r="B62" s="21"/>
      <c r="C62" s="1">
        <v>50</v>
      </c>
      <c r="D62" s="1">
        <v>50</v>
      </c>
      <c r="E62" s="1">
        <v>1.4</v>
      </c>
      <c r="F62" s="1">
        <v>1.6</v>
      </c>
      <c r="G62" s="1">
        <v>2.35</v>
      </c>
      <c r="H62" s="1">
        <v>29</v>
      </c>
      <c r="I62" s="29"/>
      <c r="J62" s="48"/>
    </row>
    <row r="63" spans="1:10" x14ac:dyDescent="0.25">
      <c r="A63" s="22" t="s">
        <v>157</v>
      </c>
      <c r="B63" s="21"/>
      <c r="C63" s="1">
        <v>6</v>
      </c>
      <c r="D63" s="1">
        <v>6</v>
      </c>
      <c r="E63" s="1">
        <v>0</v>
      </c>
      <c r="F63" s="1">
        <v>0</v>
      </c>
      <c r="G63" s="1">
        <v>0</v>
      </c>
      <c r="H63" s="1">
        <v>21.96</v>
      </c>
      <c r="I63" s="29"/>
      <c r="J63" s="48"/>
    </row>
    <row r="64" spans="1:10" x14ac:dyDescent="0.25">
      <c r="A64" s="22" t="s">
        <v>22</v>
      </c>
      <c r="B64" s="21"/>
      <c r="C64" s="1">
        <v>2</v>
      </c>
      <c r="D64" s="1">
        <v>2</v>
      </c>
      <c r="E64" s="1">
        <v>0</v>
      </c>
      <c r="F64" s="1">
        <v>0</v>
      </c>
      <c r="G64" s="1">
        <v>0</v>
      </c>
      <c r="H64" s="1">
        <v>18</v>
      </c>
      <c r="I64" s="29"/>
      <c r="J64" s="48"/>
    </row>
    <row r="65" spans="1:12" x14ac:dyDescent="0.25">
      <c r="A65" s="22" t="s">
        <v>32</v>
      </c>
      <c r="B65" s="21"/>
      <c r="C65" s="14">
        <v>0.125</v>
      </c>
      <c r="D65" s="14">
        <v>0.125</v>
      </c>
      <c r="E65" s="1">
        <v>1.6E-2</v>
      </c>
      <c r="F65" s="1">
        <v>1.4E-2</v>
      </c>
      <c r="G65" s="1">
        <v>1E-3</v>
      </c>
      <c r="H65" s="1">
        <v>0.19600000000000001</v>
      </c>
      <c r="I65" s="29"/>
      <c r="J65" s="48"/>
    </row>
    <row r="66" spans="1:12" x14ac:dyDescent="0.25">
      <c r="A66" s="22" t="s">
        <v>34</v>
      </c>
      <c r="B66" s="21"/>
      <c r="C66" s="1">
        <v>35</v>
      </c>
      <c r="D66" s="1">
        <v>35</v>
      </c>
      <c r="E66" s="1">
        <v>3.605</v>
      </c>
      <c r="F66" s="1">
        <v>0.315</v>
      </c>
      <c r="G66" s="1">
        <v>25.97</v>
      </c>
      <c r="H66" s="1">
        <v>114.45</v>
      </c>
      <c r="I66" s="29"/>
      <c r="J66" s="48"/>
    </row>
    <row r="67" spans="1:12" x14ac:dyDescent="0.25">
      <c r="A67" s="17" t="s">
        <v>197</v>
      </c>
      <c r="B67" s="15">
        <v>130</v>
      </c>
      <c r="C67" s="1"/>
      <c r="D67" s="1"/>
      <c r="E67" s="1"/>
      <c r="F67" s="1"/>
      <c r="G67" s="1"/>
      <c r="H67" s="1"/>
      <c r="I67" s="29"/>
      <c r="J67" s="48"/>
    </row>
    <row r="68" spans="1:12" x14ac:dyDescent="0.25">
      <c r="A68" s="53" t="s">
        <v>40</v>
      </c>
      <c r="B68" s="54"/>
      <c r="C68" s="6">
        <v>0.4</v>
      </c>
      <c r="D68" s="6">
        <v>0.4</v>
      </c>
      <c r="E68" s="6">
        <v>0</v>
      </c>
      <c r="F68" s="6">
        <v>0</v>
      </c>
      <c r="G68" s="6">
        <v>0</v>
      </c>
      <c r="H68" s="6">
        <v>0</v>
      </c>
      <c r="I68" s="31"/>
      <c r="J68" s="48"/>
    </row>
    <row r="69" spans="1:12" x14ac:dyDescent="0.25">
      <c r="A69" s="53" t="s">
        <v>39</v>
      </c>
      <c r="B69" s="54"/>
      <c r="C69" s="6">
        <v>8</v>
      </c>
      <c r="D69" s="6">
        <v>8</v>
      </c>
      <c r="E69" s="6">
        <v>0</v>
      </c>
      <c r="F69" s="6">
        <v>0</v>
      </c>
      <c r="G69" s="6">
        <v>7.992</v>
      </c>
      <c r="H69" s="6">
        <v>31.92</v>
      </c>
      <c r="I69" s="31"/>
      <c r="J69" s="48"/>
    </row>
    <row r="70" spans="1:12" x14ac:dyDescent="0.25">
      <c r="A70" s="12" t="s">
        <v>37</v>
      </c>
      <c r="B70" s="40"/>
      <c r="C70" s="6">
        <v>130</v>
      </c>
      <c r="D70" s="6">
        <v>130</v>
      </c>
      <c r="E70" s="6">
        <v>3.64</v>
      </c>
      <c r="F70" s="6">
        <v>4.16</v>
      </c>
      <c r="G70" s="6">
        <v>6.11</v>
      </c>
      <c r="H70" s="6">
        <v>75.400000000000006</v>
      </c>
      <c r="I70" s="31"/>
      <c r="J70" s="48"/>
    </row>
    <row r="71" spans="1:12" x14ac:dyDescent="0.25">
      <c r="A71" s="26" t="s">
        <v>67</v>
      </c>
      <c r="B71" s="25">
        <v>50</v>
      </c>
      <c r="C71" s="24"/>
      <c r="D71" s="24"/>
      <c r="E71" s="24"/>
      <c r="F71" s="24"/>
      <c r="G71" s="24"/>
      <c r="H71" s="24"/>
      <c r="I71" s="32"/>
      <c r="J71" s="48"/>
    </row>
    <row r="72" spans="1:12" x14ac:dyDescent="0.25">
      <c r="A72" s="37" t="s">
        <v>67</v>
      </c>
      <c r="B72" s="38"/>
      <c r="C72" s="24">
        <v>50</v>
      </c>
      <c r="D72" s="24">
        <v>50</v>
      </c>
      <c r="E72" s="24">
        <v>0.2</v>
      </c>
      <c r="F72" s="24">
        <v>0</v>
      </c>
      <c r="G72" s="24">
        <v>5.65</v>
      </c>
      <c r="H72" s="24">
        <v>23</v>
      </c>
      <c r="I72" s="32"/>
      <c r="J72" s="48"/>
    </row>
    <row r="73" spans="1:12" s="5" customFormat="1" ht="21.75" thickBot="1" x14ac:dyDescent="0.3">
      <c r="A73" s="18" t="s">
        <v>27</v>
      </c>
      <c r="B73" s="19"/>
      <c r="C73" s="19"/>
      <c r="D73" s="19"/>
      <c r="E73" s="19">
        <f>E57+E19+E17+E4</f>
        <v>81.871000000000009</v>
      </c>
      <c r="F73" s="19">
        <f>F57+F19+F17+F4</f>
        <v>59.263999999999996</v>
      </c>
      <c r="G73" s="19">
        <f>G57+G19+G17+G4</f>
        <v>257.327</v>
      </c>
      <c r="H73" s="19">
        <f>H57+H19+H17+H4</f>
        <v>2045.1659999999997</v>
      </c>
      <c r="I73" s="33">
        <f>I19</f>
        <v>3.5000000000000003E-2</v>
      </c>
      <c r="J73" s="48"/>
      <c r="L73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E33" sqref="E33"/>
    </sheetView>
  </sheetViews>
  <sheetFormatPr defaultRowHeight="21" x14ac:dyDescent="0.25"/>
  <cols>
    <col min="1" max="1" width="27.5703125" customWidth="1"/>
    <col min="2" max="2" width="9.140625" customWidth="1"/>
    <col min="7" max="7" width="11.140625" customWidth="1"/>
    <col min="8" max="8" width="11.5703125" customWidth="1"/>
    <col min="10" max="10" width="8.85546875" style="47" customWidth="1"/>
  </cols>
  <sheetData>
    <row r="1" spans="1:10" ht="23.25" customHeight="1" thickBot="1" x14ac:dyDescent="0.35">
      <c r="A1" s="59" t="s">
        <v>150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SUM(E5:E16)</f>
        <v>11.635000000000002</v>
      </c>
      <c r="F4" s="8">
        <f>SUM(F5:F16)</f>
        <v>12.64</v>
      </c>
      <c r="G4" s="8">
        <f>SUM(G5:G16)</f>
        <v>64.530999999999992</v>
      </c>
      <c r="H4" s="8">
        <f>SUM(H5:H16)</f>
        <v>461.49</v>
      </c>
      <c r="I4" s="28"/>
      <c r="J4" s="48"/>
    </row>
    <row r="5" spans="1:10" ht="63.75" customHeight="1" x14ac:dyDescent="0.25">
      <c r="A5" s="17" t="s">
        <v>139</v>
      </c>
      <c r="B5" s="35">
        <v>130</v>
      </c>
      <c r="C5" s="1"/>
      <c r="D5" s="1"/>
      <c r="E5" s="1"/>
      <c r="F5" s="1"/>
      <c r="G5" s="1"/>
      <c r="H5" s="1"/>
      <c r="I5" s="29"/>
      <c r="J5" s="48">
        <v>4</v>
      </c>
    </row>
    <row r="6" spans="1:10" x14ac:dyDescent="0.25">
      <c r="A6" s="3" t="s">
        <v>105</v>
      </c>
      <c r="B6" s="39"/>
      <c r="C6" s="1">
        <v>45</v>
      </c>
      <c r="D6" s="1">
        <v>45</v>
      </c>
      <c r="E6" s="1">
        <v>4.95</v>
      </c>
      <c r="F6" s="1">
        <v>0.40500000000000003</v>
      </c>
      <c r="G6" s="1">
        <v>33.39</v>
      </c>
      <c r="H6" s="1">
        <v>156.6</v>
      </c>
      <c r="I6" s="29"/>
      <c r="J6" s="48"/>
    </row>
    <row r="7" spans="1:10" x14ac:dyDescent="0.25">
      <c r="A7" s="3" t="s">
        <v>38</v>
      </c>
      <c r="B7" s="39"/>
      <c r="C7" s="14">
        <v>6</v>
      </c>
      <c r="D7" s="14">
        <v>6</v>
      </c>
      <c r="E7" s="1">
        <v>0</v>
      </c>
      <c r="F7" s="1">
        <v>0</v>
      </c>
      <c r="G7" s="1">
        <v>0</v>
      </c>
      <c r="H7" s="1">
        <v>44.76</v>
      </c>
      <c r="I7" s="29"/>
      <c r="J7" s="48"/>
    </row>
    <row r="8" spans="1:10" x14ac:dyDescent="0.25">
      <c r="A8" s="3" t="s">
        <v>32</v>
      </c>
      <c r="B8" s="50"/>
      <c r="C8" s="14">
        <v>1</v>
      </c>
      <c r="D8" s="14">
        <v>1</v>
      </c>
      <c r="E8" s="1">
        <v>0.127</v>
      </c>
      <c r="F8" s="1">
        <v>0.115</v>
      </c>
      <c r="G8" s="1">
        <v>7.0000000000000001E-3</v>
      </c>
      <c r="H8" s="1">
        <v>1.57</v>
      </c>
      <c r="I8" s="29"/>
      <c r="J8" s="48"/>
    </row>
    <row r="9" spans="1:10" ht="45" x14ac:dyDescent="0.25">
      <c r="A9" s="17" t="s">
        <v>127</v>
      </c>
      <c r="B9" s="15">
        <v>180</v>
      </c>
      <c r="C9" s="1"/>
      <c r="D9" s="1"/>
      <c r="E9" s="1"/>
      <c r="F9" s="1"/>
      <c r="G9" s="1"/>
      <c r="H9" s="1"/>
      <c r="I9" s="29"/>
      <c r="J9" s="48">
        <v>10</v>
      </c>
    </row>
    <row r="10" spans="1:10" x14ac:dyDescent="0.25">
      <c r="A10" s="3" t="s">
        <v>10</v>
      </c>
      <c r="B10" s="39"/>
      <c r="C10" s="1">
        <v>150</v>
      </c>
      <c r="D10" s="1">
        <v>150</v>
      </c>
      <c r="E10" s="1">
        <v>4.2</v>
      </c>
      <c r="F10" s="1">
        <v>4.8</v>
      </c>
      <c r="G10" s="1">
        <v>7.05</v>
      </c>
      <c r="H10" s="1">
        <v>87</v>
      </c>
      <c r="I10" s="29"/>
      <c r="J10" s="48"/>
    </row>
    <row r="11" spans="1:10" x14ac:dyDescent="0.25">
      <c r="A11" s="4" t="s">
        <v>40</v>
      </c>
      <c r="B11" s="39"/>
      <c r="C11" s="1">
        <v>0.4</v>
      </c>
      <c r="D11" s="1">
        <v>0.4</v>
      </c>
      <c r="E11" s="1">
        <v>0</v>
      </c>
      <c r="F11" s="1">
        <v>0</v>
      </c>
      <c r="G11" s="1">
        <v>0</v>
      </c>
      <c r="H11" s="1">
        <v>0</v>
      </c>
      <c r="I11" s="29"/>
      <c r="J11" s="48"/>
    </row>
    <row r="12" spans="1:10" x14ac:dyDescent="0.25">
      <c r="A12" s="3" t="s">
        <v>13</v>
      </c>
      <c r="B12" s="39"/>
      <c r="C12" s="1">
        <v>8</v>
      </c>
      <c r="D12" s="1">
        <v>8</v>
      </c>
      <c r="E12" s="1">
        <v>0</v>
      </c>
      <c r="F12" s="1">
        <v>0</v>
      </c>
      <c r="G12" s="1">
        <v>7.992</v>
      </c>
      <c r="H12" s="1">
        <v>31.92</v>
      </c>
      <c r="I12" s="29"/>
      <c r="J12" s="48"/>
    </row>
    <row r="13" spans="1:10" ht="30" x14ac:dyDescent="0.25">
      <c r="A13" s="17" t="s">
        <v>181</v>
      </c>
      <c r="B13" s="16" t="s">
        <v>205</v>
      </c>
      <c r="C13" s="1"/>
      <c r="D13" s="1"/>
      <c r="E13" s="1"/>
      <c r="F13" s="1"/>
      <c r="G13" s="1"/>
      <c r="H13" s="1"/>
      <c r="I13" s="29"/>
      <c r="J13" s="48"/>
    </row>
    <row r="14" spans="1:10" x14ac:dyDescent="0.25">
      <c r="A14" s="3" t="s">
        <v>15</v>
      </c>
      <c r="B14" s="39"/>
      <c r="C14" s="1">
        <v>30</v>
      </c>
      <c r="D14" s="1">
        <v>30</v>
      </c>
      <c r="E14" s="1">
        <v>2.31</v>
      </c>
      <c r="F14" s="1">
        <v>0.72</v>
      </c>
      <c r="G14" s="1">
        <v>16.02</v>
      </c>
      <c r="H14" s="1">
        <v>79.8</v>
      </c>
      <c r="I14" s="29"/>
      <c r="J14" s="48"/>
    </row>
    <row r="15" spans="1:10" x14ac:dyDescent="0.25">
      <c r="A15" s="3" t="s">
        <v>164</v>
      </c>
      <c r="B15" s="50"/>
      <c r="C15" s="1">
        <v>8</v>
      </c>
      <c r="D15" s="1">
        <v>8</v>
      </c>
      <c r="E15" s="1">
        <v>0</v>
      </c>
      <c r="F15" s="1">
        <v>0</v>
      </c>
      <c r="G15" s="1">
        <v>0</v>
      </c>
      <c r="H15" s="1">
        <v>0</v>
      </c>
      <c r="I15" s="29"/>
      <c r="J15" s="48"/>
    </row>
    <row r="16" spans="1:10" x14ac:dyDescent="0.25">
      <c r="A16" s="3" t="s">
        <v>38</v>
      </c>
      <c r="B16" s="39"/>
      <c r="C16" s="1">
        <v>8</v>
      </c>
      <c r="D16" s="1">
        <v>8</v>
      </c>
      <c r="E16" s="1">
        <v>4.8000000000000001E-2</v>
      </c>
      <c r="F16" s="1">
        <v>6.6</v>
      </c>
      <c r="G16" s="1">
        <v>7.1999999999999995E-2</v>
      </c>
      <c r="H16" s="1">
        <v>59.84</v>
      </c>
      <c r="I16" s="29"/>
      <c r="J16" s="48"/>
    </row>
    <row r="17" spans="1:12" s="5" customFormat="1" x14ac:dyDescent="0.25">
      <c r="A17" s="7" t="s">
        <v>16</v>
      </c>
      <c r="B17" s="8"/>
      <c r="C17" s="8"/>
      <c r="D17" s="8"/>
      <c r="E17" s="8">
        <f>E18</f>
        <v>0</v>
      </c>
      <c r="F17" s="8">
        <f>F18</f>
        <v>0</v>
      </c>
      <c r="G17" s="8">
        <f>G18</f>
        <v>0</v>
      </c>
      <c r="H17" s="8">
        <f>H18</f>
        <v>0</v>
      </c>
      <c r="I17" s="28"/>
      <c r="J17" s="48"/>
      <c r="L17"/>
    </row>
    <row r="18" spans="1:12" x14ac:dyDescent="0.25">
      <c r="A18" s="17" t="s">
        <v>51</v>
      </c>
      <c r="B18" s="15">
        <v>100</v>
      </c>
      <c r="C18" s="20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9"/>
      <c r="J18" s="48"/>
    </row>
    <row r="19" spans="1:12" x14ac:dyDescent="0.25">
      <c r="A19" s="7" t="s">
        <v>18</v>
      </c>
      <c r="B19" s="8"/>
      <c r="C19" s="8"/>
      <c r="D19" s="8"/>
      <c r="E19" s="8">
        <f>SUM(E21:E58)</f>
        <v>39.564000000000007</v>
      </c>
      <c r="F19" s="8">
        <f>SUM(F21:F58)</f>
        <v>21.177000000000003</v>
      </c>
      <c r="G19" s="8">
        <f>SUM(G21:G58)</f>
        <v>141.33400000000003</v>
      </c>
      <c r="H19" s="8">
        <f>SUM(H21:H58)</f>
        <v>932.55599999999993</v>
      </c>
      <c r="I19" s="28"/>
      <c r="J19" s="48"/>
    </row>
    <row r="20" spans="1:12" s="5" customFormat="1" ht="43.5" customHeight="1" x14ac:dyDescent="0.25">
      <c r="A20" s="17" t="s">
        <v>134</v>
      </c>
      <c r="B20" s="35">
        <v>180</v>
      </c>
      <c r="C20" s="39"/>
      <c r="D20" s="39"/>
      <c r="E20" s="39"/>
      <c r="F20" s="39"/>
      <c r="G20" s="39"/>
      <c r="H20" s="39"/>
      <c r="I20" s="30"/>
      <c r="J20" s="48">
        <v>37</v>
      </c>
      <c r="L20"/>
    </row>
    <row r="21" spans="1:12" x14ac:dyDescent="0.25">
      <c r="A21" s="3" t="s">
        <v>44</v>
      </c>
      <c r="B21" s="39"/>
      <c r="C21" s="1">
        <v>35</v>
      </c>
      <c r="D21" s="1">
        <v>30</v>
      </c>
      <c r="E21" s="1">
        <v>6.54</v>
      </c>
      <c r="F21" s="1">
        <v>2.73</v>
      </c>
      <c r="G21" s="1">
        <v>0.14000000000000001</v>
      </c>
      <c r="H21" s="1">
        <v>51.1</v>
      </c>
      <c r="I21" s="29"/>
      <c r="J21" s="48"/>
    </row>
    <row r="22" spans="1:12" x14ac:dyDescent="0.25">
      <c r="A22" s="3" t="s">
        <v>141</v>
      </c>
      <c r="B22" s="44"/>
      <c r="C22" s="1">
        <v>100</v>
      </c>
      <c r="D22" s="1">
        <v>100</v>
      </c>
      <c r="E22" s="1">
        <v>2</v>
      </c>
      <c r="F22" s="1">
        <v>0.1</v>
      </c>
      <c r="G22" s="1">
        <v>19.7</v>
      </c>
      <c r="H22" s="1">
        <v>87</v>
      </c>
      <c r="I22" s="29"/>
      <c r="J22" s="48"/>
    </row>
    <row r="23" spans="1:12" x14ac:dyDescent="0.25">
      <c r="A23" s="3" t="s">
        <v>19</v>
      </c>
      <c r="B23" s="39"/>
      <c r="C23" s="1">
        <v>30</v>
      </c>
      <c r="D23" s="1">
        <v>30</v>
      </c>
      <c r="E23" s="1">
        <v>0.39</v>
      </c>
      <c r="F23" s="1">
        <v>0.03</v>
      </c>
      <c r="G23" s="1">
        <v>2.1</v>
      </c>
      <c r="H23" s="1">
        <v>10.199999999999999</v>
      </c>
      <c r="I23" s="29"/>
      <c r="J23" s="48"/>
    </row>
    <row r="24" spans="1:12" x14ac:dyDescent="0.25">
      <c r="A24" s="3" t="s">
        <v>20</v>
      </c>
      <c r="B24" s="39"/>
      <c r="C24" s="1">
        <v>20</v>
      </c>
      <c r="D24" s="1">
        <v>20</v>
      </c>
      <c r="E24" s="1">
        <v>0.34</v>
      </c>
      <c r="F24" s="1">
        <v>0</v>
      </c>
      <c r="G24" s="1">
        <v>1.9</v>
      </c>
      <c r="H24" s="1">
        <v>8.8000000000000007</v>
      </c>
      <c r="I24" s="29"/>
      <c r="J24" s="48"/>
    </row>
    <row r="25" spans="1:12" x14ac:dyDescent="0.25">
      <c r="A25" s="3" t="s">
        <v>103</v>
      </c>
      <c r="B25" s="39"/>
      <c r="C25" s="1">
        <v>10</v>
      </c>
      <c r="D25" s="1">
        <v>10</v>
      </c>
      <c r="E25" s="1">
        <v>0</v>
      </c>
      <c r="F25" s="1">
        <v>0</v>
      </c>
      <c r="G25" s="1">
        <v>0</v>
      </c>
      <c r="H25" s="1">
        <v>0</v>
      </c>
      <c r="I25" s="29"/>
      <c r="J25" s="48"/>
    </row>
    <row r="26" spans="1:12" x14ac:dyDescent="0.25">
      <c r="A26" s="3" t="s">
        <v>81</v>
      </c>
      <c r="B26" s="39"/>
      <c r="C26" s="1">
        <v>50</v>
      </c>
      <c r="D26" s="1">
        <v>40</v>
      </c>
      <c r="E26" s="1">
        <v>0.9</v>
      </c>
      <c r="F26" s="1">
        <v>0</v>
      </c>
      <c r="G26" s="1">
        <v>2.7</v>
      </c>
      <c r="H26" s="1">
        <v>14</v>
      </c>
      <c r="I26" s="29"/>
      <c r="J26" s="48"/>
    </row>
    <row r="27" spans="1:12" x14ac:dyDescent="0.25">
      <c r="A27" s="3" t="s">
        <v>22</v>
      </c>
      <c r="B27" s="39"/>
      <c r="C27" s="1">
        <v>3</v>
      </c>
      <c r="D27" s="1">
        <v>3</v>
      </c>
      <c r="E27" s="1">
        <v>0</v>
      </c>
      <c r="F27" s="1">
        <v>0</v>
      </c>
      <c r="G27" s="1">
        <v>0</v>
      </c>
      <c r="H27" s="1">
        <v>27</v>
      </c>
      <c r="I27" s="29"/>
      <c r="J27" s="48"/>
    </row>
    <row r="28" spans="1:12" x14ac:dyDescent="0.25">
      <c r="A28" s="3" t="s">
        <v>65</v>
      </c>
      <c r="B28" s="39"/>
      <c r="C28" s="1">
        <v>5</v>
      </c>
      <c r="D28" s="1">
        <v>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63</v>
      </c>
      <c r="B29" s="39"/>
      <c r="C29" s="1">
        <v>0.5</v>
      </c>
      <c r="D29" s="1">
        <v>0.5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54</v>
      </c>
      <c r="B30" s="39"/>
      <c r="C30" s="1">
        <v>0.15</v>
      </c>
      <c r="D30" s="1">
        <v>0.15</v>
      </c>
      <c r="E30" s="1">
        <v>0</v>
      </c>
      <c r="F30" s="1">
        <v>0</v>
      </c>
      <c r="G30" s="1">
        <v>0</v>
      </c>
      <c r="H30" s="1">
        <v>0</v>
      </c>
      <c r="I30" s="29"/>
      <c r="J30" s="48"/>
    </row>
    <row r="31" spans="1:12" x14ac:dyDescent="0.25">
      <c r="A31" s="3" t="s">
        <v>42</v>
      </c>
      <c r="B31" s="39"/>
      <c r="C31" s="1">
        <v>9</v>
      </c>
      <c r="D31" s="1">
        <v>9</v>
      </c>
      <c r="E31" s="1">
        <v>0.25</v>
      </c>
      <c r="F31" s="1">
        <v>1.8</v>
      </c>
      <c r="G31" s="1">
        <v>0.28799999999999998</v>
      </c>
      <c r="H31" s="1">
        <v>18.54</v>
      </c>
      <c r="I31" s="29"/>
      <c r="J31" s="48"/>
    </row>
    <row r="32" spans="1:12" s="5" customFormat="1" ht="45" x14ac:dyDescent="0.25">
      <c r="A32" s="17" t="s">
        <v>135</v>
      </c>
      <c r="B32" s="35">
        <v>80</v>
      </c>
      <c r="C32" s="10"/>
      <c r="D32" s="10"/>
      <c r="E32" s="10"/>
      <c r="F32" s="10"/>
      <c r="G32" s="10"/>
      <c r="H32" s="10"/>
      <c r="I32" s="30"/>
      <c r="J32" s="48">
        <v>47</v>
      </c>
      <c r="L32"/>
    </row>
    <row r="33" spans="1:12" s="5" customFormat="1" x14ac:dyDescent="0.25">
      <c r="A33" s="4" t="s">
        <v>141</v>
      </c>
      <c r="B33" s="39"/>
      <c r="C33" s="10">
        <v>160</v>
      </c>
      <c r="D33" s="10">
        <v>155</v>
      </c>
      <c r="E33" s="10">
        <v>3.2</v>
      </c>
      <c r="F33" s="10">
        <v>0.16</v>
      </c>
      <c r="G33" s="10">
        <v>31.52</v>
      </c>
      <c r="H33" s="10">
        <v>139.19999999999999</v>
      </c>
      <c r="I33" s="30"/>
      <c r="J33" s="48"/>
      <c r="K33" s="13"/>
      <c r="L33"/>
    </row>
    <row r="34" spans="1:12" s="5" customFormat="1" x14ac:dyDescent="0.25">
      <c r="A34" s="4" t="s">
        <v>37</v>
      </c>
      <c r="B34" s="44"/>
      <c r="C34" s="10">
        <v>60</v>
      </c>
      <c r="D34" s="10">
        <v>60</v>
      </c>
      <c r="E34" s="10">
        <v>1.68</v>
      </c>
      <c r="F34" s="10">
        <v>1.92</v>
      </c>
      <c r="G34" s="10">
        <v>2.82</v>
      </c>
      <c r="H34" s="10">
        <v>34.799999999999997</v>
      </c>
      <c r="I34" s="30"/>
      <c r="J34" s="48"/>
      <c r="K34" s="13"/>
      <c r="L34"/>
    </row>
    <row r="35" spans="1:12" s="5" customFormat="1" x14ac:dyDescent="0.25">
      <c r="A35" s="4" t="s">
        <v>38</v>
      </c>
      <c r="B35" s="39"/>
      <c r="C35" s="10">
        <v>7</v>
      </c>
      <c r="D35" s="10">
        <v>7</v>
      </c>
      <c r="E35" s="10">
        <v>4.2000000000000003E-2</v>
      </c>
      <c r="F35" s="10">
        <v>5.7750000000000004</v>
      </c>
      <c r="G35" s="10">
        <v>6.3E-2</v>
      </c>
      <c r="H35" s="10">
        <v>52.36</v>
      </c>
      <c r="I35" s="30"/>
      <c r="J35" s="48"/>
      <c r="K35" s="13"/>
      <c r="L35"/>
    </row>
    <row r="36" spans="1:12" s="5" customFormat="1" ht="60" x14ac:dyDescent="0.25">
      <c r="A36" s="43" t="s">
        <v>107</v>
      </c>
      <c r="B36" s="35">
        <v>30</v>
      </c>
      <c r="C36" s="10"/>
      <c r="D36" s="10"/>
      <c r="E36" s="10"/>
      <c r="F36" s="10"/>
      <c r="G36" s="10"/>
      <c r="H36" s="10"/>
      <c r="I36" s="30"/>
      <c r="J36" s="48">
        <v>20</v>
      </c>
      <c r="K36" s="13"/>
      <c r="L36"/>
    </row>
    <row r="37" spans="1:12" s="5" customFormat="1" x14ac:dyDescent="0.25">
      <c r="A37" s="4" t="s">
        <v>37</v>
      </c>
      <c r="B37" s="39"/>
      <c r="C37" s="10">
        <v>60</v>
      </c>
      <c r="D37" s="10">
        <v>60</v>
      </c>
      <c r="E37" s="10">
        <v>1.68</v>
      </c>
      <c r="F37" s="10">
        <v>1.92</v>
      </c>
      <c r="G37" s="10">
        <v>2.82</v>
      </c>
      <c r="H37" s="10">
        <v>34.799999999999997</v>
      </c>
      <c r="I37" s="30"/>
      <c r="J37" s="48"/>
      <c r="K37" s="13"/>
      <c r="L37"/>
    </row>
    <row r="38" spans="1:12" s="5" customFormat="1" x14ac:dyDescent="0.25">
      <c r="A38" s="4" t="s">
        <v>34</v>
      </c>
      <c r="B38" s="39"/>
      <c r="C38" s="10">
        <v>8</v>
      </c>
      <c r="D38" s="10">
        <v>8</v>
      </c>
      <c r="E38" s="10">
        <v>0.72099999999999997</v>
      </c>
      <c r="F38" s="10">
        <v>6.3E-2</v>
      </c>
      <c r="G38" s="10">
        <v>5.194</v>
      </c>
      <c r="H38" s="10">
        <v>24.22</v>
      </c>
      <c r="I38" s="30"/>
      <c r="J38" s="48"/>
      <c r="K38" s="13"/>
      <c r="L38"/>
    </row>
    <row r="39" spans="1:12" s="5" customFormat="1" x14ac:dyDescent="0.25">
      <c r="A39" s="4" t="s">
        <v>19</v>
      </c>
      <c r="B39" s="39"/>
      <c r="C39" s="10">
        <v>30</v>
      </c>
      <c r="D39" s="10">
        <v>25</v>
      </c>
      <c r="E39" s="10" t="s">
        <v>209</v>
      </c>
      <c r="F39" s="10">
        <v>2.1</v>
      </c>
      <c r="G39" s="10">
        <v>10.199999999999999</v>
      </c>
      <c r="H39" s="10">
        <v>11.55</v>
      </c>
      <c r="I39" s="30"/>
      <c r="J39" s="48"/>
      <c r="K39" s="13"/>
      <c r="L39"/>
    </row>
    <row r="40" spans="1:12" s="5" customFormat="1" x14ac:dyDescent="0.25">
      <c r="A40" s="4" t="s">
        <v>20</v>
      </c>
      <c r="B40" s="39"/>
      <c r="C40" s="10">
        <v>20</v>
      </c>
      <c r="D40" s="10">
        <v>15</v>
      </c>
      <c r="E40" s="10">
        <v>0.34</v>
      </c>
      <c r="F40" s="10">
        <v>0</v>
      </c>
      <c r="G40" s="10">
        <v>1.9</v>
      </c>
      <c r="H40" s="10">
        <v>8.8000000000000007</v>
      </c>
      <c r="I40" s="30"/>
      <c r="J40" s="48"/>
      <c r="K40" s="13"/>
      <c r="L40"/>
    </row>
    <row r="41" spans="1:12" s="5" customFormat="1" x14ac:dyDescent="0.25">
      <c r="A41" s="4" t="s">
        <v>22</v>
      </c>
      <c r="B41" s="39"/>
      <c r="C41" s="10">
        <v>2</v>
      </c>
      <c r="D41" s="10">
        <v>2</v>
      </c>
      <c r="E41" s="10">
        <v>0</v>
      </c>
      <c r="F41" s="10">
        <v>0</v>
      </c>
      <c r="G41" s="10">
        <v>0</v>
      </c>
      <c r="H41" s="10">
        <v>18</v>
      </c>
      <c r="I41" s="30"/>
      <c r="J41" s="48"/>
      <c r="K41" s="13"/>
      <c r="L41"/>
    </row>
    <row r="42" spans="1:12" ht="45" x14ac:dyDescent="0.25">
      <c r="A42" s="17" t="s">
        <v>108</v>
      </c>
      <c r="B42" s="15">
        <v>70</v>
      </c>
      <c r="C42" s="1"/>
      <c r="D42" s="1"/>
      <c r="E42" s="1"/>
      <c r="F42" s="1"/>
      <c r="G42" s="1"/>
      <c r="H42" s="1"/>
      <c r="I42" s="29"/>
      <c r="J42" s="48">
        <v>12</v>
      </c>
    </row>
    <row r="43" spans="1:12" x14ac:dyDescent="0.25">
      <c r="A43" s="3" t="s">
        <v>172</v>
      </c>
      <c r="B43" s="39"/>
      <c r="C43" s="1">
        <v>110</v>
      </c>
      <c r="D43" s="1">
        <v>100</v>
      </c>
      <c r="E43" s="1">
        <v>15.9</v>
      </c>
      <c r="F43" s="1">
        <v>0.7</v>
      </c>
      <c r="G43" s="1">
        <v>0</v>
      </c>
      <c r="H43" s="1">
        <v>69</v>
      </c>
      <c r="I43" s="29"/>
      <c r="J43" s="48"/>
    </row>
    <row r="44" spans="1:12" x14ac:dyDescent="0.25">
      <c r="A44" s="3" t="s">
        <v>32</v>
      </c>
      <c r="B44" s="39"/>
      <c r="C44" s="9" t="s">
        <v>125</v>
      </c>
      <c r="D44" s="9" t="s">
        <v>125</v>
      </c>
      <c r="E44" s="1">
        <v>1.6E-2</v>
      </c>
      <c r="F44" s="1">
        <v>1.4E-2</v>
      </c>
      <c r="G44" s="1">
        <v>1E-3</v>
      </c>
      <c r="H44" s="1">
        <v>0.19600000000000001</v>
      </c>
      <c r="I44" s="29"/>
      <c r="J44" s="48"/>
    </row>
    <row r="45" spans="1:12" x14ac:dyDescent="0.25">
      <c r="A45" s="3" t="s">
        <v>20</v>
      </c>
      <c r="B45" s="39"/>
      <c r="C45" s="1">
        <v>25</v>
      </c>
      <c r="D45" s="1">
        <v>20</v>
      </c>
      <c r="E45" s="1">
        <v>0.34</v>
      </c>
      <c r="F45" s="1">
        <v>0</v>
      </c>
      <c r="G45" s="1">
        <v>1.9</v>
      </c>
      <c r="H45" s="1">
        <v>8.8000000000000007</v>
      </c>
      <c r="I45" s="29"/>
      <c r="J45" s="48"/>
    </row>
    <row r="46" spans="1:12" x14ac:dyDescent="0.25">
      <c r="A46" s="3" t="s">
        <v>19</v>
      </c>
      <c r="B46" s="39"/>
      <c r="C46" s="1">
        <v>35</v>
      </c>
      <c r="D46" s="1">
        <v>25</v>
      </c>
      <c r="E46" s="1">
        <v>0.39</v>
      </c>
      <c r="F46" s="1">
        <v>0.03</v>
      </c>
      <c r="G46" s="1">
        <v>2.1</v>
      </c>
      <c r="H46" s="1">
        <v>10.199999999999999</v>
      </c>
      <c r="I46" s="29"/>
      <c r="J46" s="48"/>
    </row>
    <row r="47" spans="1:12" x14ac:dyDescent="0.25">
      <c r="A47" s="3" t="s">
        <v>34</v>
      </c>
      <c r="B47" s="39"/>
      <c r="C47" s="1">
        <v>8</v>
      </c>
      <c r="D47" s="1">
        <v>8</v>
      </c>
      <c r="E47" s="1">
        <v>0.72099999999999997</v>
      </c>
      <c r="F47" s="1">
        <v>6.3E-2</v>
      </c>
      <c r="G47" s="1">
        <v>5.194</v>
      </c>
      <c r="H47" s="1">
        <v>24.22</v>
      </c>
      <c r="I47" s="29"/>
      <c r="J47" s="48"/>
    </row>
    <row r="48" spans="1:12" x14ac:dyDescent="0.25">
      <c r="A48" s="3" t="s">
        <v>22</v>
      </c>
      <c r="B48" s="39"/>
      <c r="C48" s="1">
        <v>3</v>
      </c>
      <c r="D48" s="1">
        <v>3</v>
      </c>
      <c r="E48" s="1">
        <v>0</v>
      </c>
      <c r="F48" s="1">
        <v>0</v>
      </c>
      <c r="G48" s="1">
        <v>0</v>
      </c>
      <c r="H48" s="1">
        <v>27</v>
      </c>
      <c r="I48" s="29"/>
      <c r="J48" s="48"/>
    </row>
    <row r="49" spans="1:10" ht="45" x14ac:dyDescent="0.25">
      <c r="A49" s="17" t="s">
        <v>109</v>
      </c>
      <c r="B49" s="15">
        <v>50</v>
      </c>
      <c r="C49" s="1"/>
      <c r="D49" s="1"/>
      <c r="E49" s="1"/>
      <c r="F49" s="1"/>
      <c r="G49" s="1"/>
      <c r="H49" s="1"/>
      <c r="I49" s="29"/>
      <c r="J49" s="48">
        <v>14</v>
      </c>
    </row>
    <row r="50" spans="1:10" x14ac:dyDescent="0.25">
      <c r="A50" s="3" t="s">
        <v>20</v>
      </c>
      <c r="B50" s="39"/>
      <c r="C50" s="1">
        <v>50</v>
      </c>
      <c r="D50" s="1">
        <v>50</v>
      </c>
      <c r="E50" s="1">
        <v>0.85</v>
      </c>
      <c r="F50" s="1">
        <v>0</v>
      </c>
      <c r="G50" s="1">
        <v>4.75</v>
      </c>
      <c r="H50" s="1">
        <v>22</v>
      </c>
      <c r="I50" s="29"/>
      <c r="J50" s="48"/>
    </row>
    <row r="51" spans="1:10" x14ac:dyDescent="0.25">
      <c r="A51" s="3" t="s">
        <v>13</v>
      </c>
      <c r="B51" s="39"/>
      <c r="C51" s="1">
        <v>8</v>
      </c>
      <c r="D51" s="1">
        <v>8</v>
      </c>
      <c r="E51" s="1">
        <v>3.5999999999999997E-2</v>
      </c>
      <c r="F51" s="1">
        <v>0</v>
      </c>
      <c r="G51" s="1">
        <v>7.98</v>
      </c>
      <c r="H51" s="1">
        <v>32.64</v>
      </c>
      <c r="I51" s="29"/>
      <c r="J51" s="48"/>
    </row>
    <row r="52" spans="1:10" x14ac:dyDescent="0.25">
      <c r="A52" s="3" t="s">
        <v>22</v>
      </c>
      <c r="B52" s="39"/>
      <c r="C52" s="1">
        <v>3</v>
      </c>
      <c r="D52" s="1">
        <v>3</v>
      </c>
      <c r="E52" s="1">
        <v>0</v>
      </c>
      <c r="F52" s="1">
        <v>2.9969999999999999</v>
      </c>
      <c r="G52" s="1">
        <v>0</v>
      </c>
      <c r="H52" s="1">
        <v>26.97</v>
      </c>
      <c r="I52" s="29"/>
      <c r="J52" s="48"/>
    </row>
    <row r="53" spans="1:10" ht="56.25" customHeight="1" x14ac:dyDescent="0.25">
      <c r="A53" s="17" t="s">
        <v>142</v>
      </c>
      <c r="B53" s="35">
        <v>130</v>
      </c>
      <c r="C53" s="1"/>
      <c r="D53" s="1"/>
      <c r="E53" s="1"/>
      <c r="F53" s="1"/>
      <c r="G53" s="1"/>
      <c r="H53" s="1"/>
      <c r="I53" s="29"/>
      <c r="J53" s="48">
        <v>39</v>
      </c>
    </row>
    <row r="54" spans="1:10" x14ac:dyDescent="0.25">
      <c r="A54" s="3" t="s">
        <v>143</v>
      </c>
      <c r="B54" s="49"/>
      <c r="C54" s="1">
        <v>12</v>
      </c>
      <c r="D54" s="1">
        <v>12</v>
      </c>
      <c r="E54" s="1">
        <v>0.13800000000000001</v>
      </c>
      <c r="F54" s="1">
        <v>0</v>
      </c>
      <c r="G54" s="1">
        <v>4.2720000000000002</v>
      </c>
      <c r="H54" s="1">
        <v>16.739999999999998</v>
      </c>
      <c r="I54" s="29"/>
      <c r="J54" s="48"/>
    </row>
    <row r="55" spans="1:10" x14ac:dyDescent="0.25">
      <c r="A55" s="3" t="s">
        <v>13</v>
      </c>
      <c r="B55" s="39"/>
      <c r="C55" s="1">
        <v>8</v>
      </c>
      <c r="D55" s="1">
        <v>8</v>
      </c>
      <c r="E55" s="1">
        <v>0</v>
      </c>
      <c r="F55" s="1">
        <v>0</v>
      </c>
      <c r="G55" s="1">
        <v>7.992</v>
      </c>
      <c r="H55" s="1">
        <v>31.92</v>
      </c>
      <c r="I55" s="29"/>
      <c r="J55" s="48"/>
    </row>
    <row r="56" spans="1:10" x14ac:dyDescent="0.25">
      <c r="A56" s="3" t="s">
        <v>24</v>
      </c>
      <c r="B56" s="39"/>
      <c r="C56" s="1">
        <v>3.5000000000000003E-2</v>
      </c>
      <c r="D56" s="1">
        <v>3.5000000000000003E-2</v>
      </c>
      <c r="E56" s="1">
        <v>0</v>
      </c>
      <c r="F56" s="1">
        <v>0</v>
      </c>
      <c r="G56" s="1">
        <v>0</v>
      </c>
      <c r="H56" s="1">
        <v>0</v>
      </c>
      <c r="I56" s="29">
        <v>3.5000000000000003E-2</v>
      </c>
      <c r="J56" s="48"/>
    </row>
    <row r="57" spans="1:10" x14ac:dyDescent="0.25">
      <c r="A57" s="17" t="s">
        <v>15</v>
      </c>
      <c r="B57" s="15">
        <v>25</v>
      </c>
      <c r="C57" s="1">
        <v>25</v>
      </c>
      <c r="D57" s="1">
        <v>25</v>
      </c>
      <c r="E57" s="1">
        <v>1.92</v>
      </c>
      <c r="F57" s="1">
        <v>0.6</v>
      </c>
      <c r="G57" s="1">
        <v>13.35</v>
      </c>
      <c r="H57" s="1">
        <v>66.5</v>
      </c>
      <c r="I57" s="29"/>
      <c r="J57" s="48"/>
    </row>
    <row r="58" spans="1:10" x14ac:dyDescent="0.25">
      <c r="A58" s="17" t="s">
        <v>25</v>
      </c>
      <c r="B58" s="15">
        <v>25</v>
      </c>
      <c r="C58" s="1">
        <v>25</v>
      </c>
      <c r="D58" s="1">
        <v>25</v>
      </c>
      <c r="E58" s="1">
        <v>1.17</v>
      </c>
      <c r="F58" s="1">
        <v>0.17499999999999999</v>
      </c>
      <c r="G58" s="1">
        <v>12.45</v>
      </c>
      <c r="H58" s="1">
        <v>56</v>
      </c>
      <c r="I58" s="29"/>
      <c r="J58" s="48"/>
    </row>
    <row r="59" spans="1:10" x14ac:dyDescent="0.25">
      <c r="A59" s="7" t="s">
        <v>26</v>
      </c>
      <c r="B59" s="8"/>
      <c r="C59" s="8"/>
      <c r="D59" s="8"/>
      <c r="E59" s="8">
        <f>SUM(E60:E66)</f>
        <v>4.84</v>
      </c>
      <c r="F59" s="8">
        <f>SUM(F60:F66)</f>
        <v>6.16</v>
      </c>
      <c r="G59" s="8">
        <f>SUM(G60:G66)</f>
        <v>46.101999999999997</v>
      </c>
      <c r="H59" s="8">
        <f>SUM(H60:H66)</f>
        <v>258.12</v>
      </c>
      <c r="I59" s="28"/>
      <c r="J59" s="48"/>
    </row>
    <row r="60" spans="1:10" x14ac:dyDescent="0.25">
      <c r="A60" s="17" t="s">
        <v>118</v>
      </c>
      <c r="B60" s="15">
        <v>40</v>
      </c>
      <c r="C60" s="1"/>
      <c r="D60" s="1"/>
      <c r="E60" s="1"/>
      <c r="F60" s="1"/>
      <c r="G60" s="1"/>
      <c r="H60" s="1"/>
      <c r="I60" s="29"/>
      <c r="J60" s="48"/>
    </row>
    <row r="61" spans="1:10" x14ac:dyDescent="0.25">
      <c r="A61" s="22" t="s">
        <v>61</v>
      </c>
      <c r="B61" s="21"/>
      <c r="C61" s="1">
        <v>40</v>
      </c>
      <c r="D61" s="1">
        <v>40</v>
      </c>
      <c r="E61" s="1">
        <v>1.2</v>
      </c>
      <c r="F61" s="1">
        <v>2</v>
      </c>
      <c r="G61" s="1">
        <v>32</v>
      </c>
      <c r="H61" s="1">
        <v>150.80000000000001</v>
      </c>
      <c r="I61" s="29"/>
      <c r="J61" s="48"/>
    </row>
    <row r="62" spans="1:10" x14ac:dyDescent="0.25">
      <c r="A62" s="17" t="s">
        <v>62</v>
      </c>
      <c r="B62" s="15">
        <v>180</v>
      </c>
      <c r="C62" s="1"/>
      <c r="D62" s="1"/>
      <c r="E62" s="1"/>
      <c r="F62" s="1"/>
      <c r="G62" s="1"/>
      <c r="H62" s="1"/>
      <c r="I62" s="29"/>
      <c r="J62" s="48"/>
    </row>
    <row r="63" spans="1:10" x14ac:dyDescent="0.25">
      <c r="A63" s="53" t="s">
        <v>200</v>
      </c>
      <c r="B63" s="54"/>
      <c r="C63" s="6">
        <v>2</v>
      </c>
      <c r="D63" s="6">
        <v>2</v>
      </c>
      <c r="E63" s="6">
        <v>0</v>
      </c>
      <c r="F63" s="6">
        <v>0</v>
      </c>
      <c r="G63" s="6">
        <v>0</v>
      </c>
      <c r="H63" s="6">
        <v>0</v>
      </c>
      <c r="I63" s="31"/>
      <c r="J63" s="48"/>
    </row>
    <row r="64" spans="1:10" x14ac:dyDescent="0.25">
      <c r="A64" s="53" t="s">
        <v>39</v>
      </c>
      <c r="B64" s="54"/>
      <c r="C64" s="6">
        <v>8</v>
      </c>
      <c r="D64" s="6">
        <v>8</v>
      </c>
      <c r="E64" s="6">
        <v>0</v>
      </c>
      <c r="F64" s="6">
        <v>0</v>
      </c>
      <c r="G64" s="6">
        <v>7.992</v>
      </c>
      <c r="H64" s="6">
        <v>31.92</v>
      </c>
      <c r="I64" s="31"/>
      <c r="J64" s="48"/>
    </row>
    <row r="65" spans="1:12" x14ac:dyDescent="0.25">
      <c r="A65" s="12" t="s">
        <v>37</v>
      </c>
      <c r="B65" s="40"/>
      <c r="C65" s="6">
        <v>130</v>
      </c>
      <c r="D65" s="6">
        <v>130</v>
      </c>
      <c r="E65" s="6">
        <v>3.64</v>
      </c>
      <c r="F65" s="6">
        <v>4.16</v>
      </c>
      <c r="G65" s="6">
        <v>6.11</v>
      </c>
      <c r="H65" s="6">
        <v>75.400000000000006</v>
      </c>
      <c r="I65" s="31"/>
      <c r="J65" s="48"/>
    </row>
    <row r="66" spans="1:12" x14ac:dyDescent="0.25">
      <c r="A66" s="26" t="s">
        <v>68</v>
      </c>
      <c r="B66" s="25">
        <v>80</v>
      </c>
      <c r="C66" s="24"/>
      <c r="D66" s="24"/>
      <c r="E66" s="24"/>
      <c r="F66" s="24"/>
      <c r="G66" s="24"/>
      <c r="H66" s="24"/>
      <c r="I66" s="32"/>
      <c r="J66" s="48"/>
    </row>
    <row r="67" spans="1:12" x14ac:dyDescent="0.25">
      <c r="A67" s="37" t="s">
        <v>68</v>
      </c>
      <c r="B67" s="38"/>
      <c r="C67" s="24">
        <v>80</v>
      </c>
      <c r="D67" s="24">
        <v>80</v>
      </c>
      <c r="E67" s="24">
        <v>0.72</v>
      </c>
      <c r="F67" s="24">
        <v>0</v>
      </c>
      <c r="G67" s="24">
        <v>6.72</v>
      </c>
      <c r="H67" s="24">
        <v>29.6</v>
      </c>
      <c r="I67" s="32"/>
      <c r="J67" s="48"/>
    </row>
    <row r="68" spans="1:12" s="5" customFormat="1" ht="21.75" thickBot="1" x14ac:dyDescent="0.3">
      <c r="A68" s="18" t="s">
        <v>27</v>
      </c>
      <c r="B68" s="19"/>
      <c r="C68" s="19"/>
      <c r="D68" s="19"/>
      <c r="E68" s="19">
        <f>E59+E19+E17+E4</f>
        <v>56.039000000000016</v>
      </c>
      <c r="F68" s="19">
        <f>F59+F19+F17+F4</f>
        <v>39.977000000000004</v>
      </c>
      <c r="G68" s="19">
        <f>G59+G19+G17+G4</f>
        <v>251.96700000000004</v>
      </c>
      <c r="H68" s="19">
        <f>H59+H19+H17+H4</f>
        <v>1652.1659999999999</v>
      </c>
      <c r="I68" s="33">
        <f>SUM(I4:I65)</f>
        <v>3.5000000000000003E-2</v>
      </c>
      <c r="J68" s="48"/>
      <c r="L68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H62" sqref="H62"/>
    </sheetView>
  </sheetViews>
  <sheetFormatPr defaultRowHeight="21" x14ac:dyDescent="0.25"/>
  <cols>
    <col min="1" max="1" width="26.570312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151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SUM(E5:E17)</f>
        <v>8.2889999999999997</v>
      </c>
      <c r="F4" s="8">
        <f>SUM(F5:F17)</f>
        <v>17.204999999999998</v>
      </c>
      <c r="G4" s="8">
        <f>SUM(G5:G17)</f>
        <v>50.489999999999995</v>
      </c>
      <c r="H4" s="8">
        <f>SUM(H5:H17)</f>
        <v>424.31000000000006</v>
      </c>
      <c r="I4" s="28"/>
      <c r="J4" s="48"/>
    </row>
    <row r="5" spans="1:10" ht="58.5" customHeight="1" x14ac:dyDescent="0.25">
      <c r="A5" s="17" t="s">
        <v>110</v>
      </c>
      <c r="B5" s="35">
        <v>150</v>
      </c>
      <c r="C5" s="1"/>
      <c r="D5" s="1"/>
      <c r="E5" s="1"/>
      <c r="F5" s="1"/>
      <c r="G5" s="1"/>
      <c r="H5" s="1"/>
      <c r="I5" s="29"/>
      <c r="J5" s="48">
        <v>41</v>
      </c>
    </row>
    <row r="6" spans="1:10" x14ac:dyDescent="0.25">
      <c r="A6" s="3" t="s">
        <v>37</v>
      </c>
      <c r="B6" s="39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45</v>
      </c>
      <c r="B7" s="39"/>
      <c r="C7" s="1">
        <v>15</v>
      </c>
      <c r="D7" s="1">
        <v>15</v>
      </c>
      <c r="E7" s="1">
        <v>1.65</v>
      </c>
      <c r="F7" s="1">
        <v>0.13500000000000001</v>
      </c>
      <c r="G7" s="1">
        <v>11.13</v>
      </c>
      <c r="H7" s="1">
        <v>52.2</v>
      </c>
      <c r="I7" s="29"/>
      <c r="J7" s="48"/>
    </row>
    <row r="8" spans="1:10" x14ac:dyDescent="0.25">
      <c r="A8" s="3" t="s">
        <v>38</v>
      </c>
      <c r="B8" s="39"/>
      <c r="C8" s="1">
        <v>6</v>
      </c>
      <c r="D8" s="1">
        <v>6</v>
      </c>
      <c r="E8" s="1">
        <v>3.5999999999999997E-2</v>
      </c>
      <c r="F8" s="1">
        <v>4.95</v>
      </c>
      <c r="G8" s="1">
        <v>5.3999999999999999E-2</v>
      </c>
      <c r="H8" s="1">
        <v>44.88</v>
      </c>
      <c r="I8" s="29"/>
      <c r="J8" s="48"/>
    </row>
    <row r="9" spans="1:10" x14ac:dyDescent="0.25">
      <c r="A9" s="3" t="s">
        <v>39</v>
      </c>
      <c r="B9" s="39"/>
      <c r="C9" s="14">
        <v>8</v>
      </c>
      <c r="D9" s="14">
        <v>8</v>
      </c>
      <c r="E9" s="1">
        <v>0</v>
      </c>
      <c r="F9" s="1">
        <v>0</v>
      </c>
      <c r="G9" s="1">
        <v>7.992</v>
      </c>
      <c r="H9" s="1">
        <v>31.92</v>
      </c>
      <c r="I9" s="29"/>
      <c r="J9" s="48"/>
    </row>
    <row r="10" spans="1:10" ht="45" x14ac:dyDescent="0.25">
      <c r="A10" s="17" t="s">
        <v>128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17</v>
      </c>
    </row>
    <row r="11" spans="1:10" x14ac:dyDescent="0.25">
      <c r="A11" s="3" t="s">
        <v>40</v>
      </c>
      <c r="B11" s="39"/>
      <c r="C11" s="1">
        <v>0.4</v>
      </c>
      <c r="D11" s="1">
        <v>0.4</v>
      </c>
      <c r="E11" s="1">
        <v>0</v>
      </c>
      <c r="F11" s="1">
        <v>0</v>
      </c>
      <c r="G11" s="1">
        <v>0</v>
      </c>
      <c r="H11" s="1">
        <v>0</v>
      </c>
      <c r="I11" s="29"/>
      <c r="J11" s="48"/>
    </row>
    <row r="12" spans="1:10" x14ac:dyDescent="0.25">
      <c r="A12" s="4" t="s">
        <v>57</v>
      </c>
      <c r="B12" s="39"/>
      <c r="C12" s="1">
        <v>5</v>
      </c>
      <c r="D12" s="1">
        <v>5</v>
      </c>
      <c r="E12" s="1">
        <v>4.4999999999999998E-2</v>
      </c>
      <c r="F12" s="1">
        <v>0</v>
      </c>
      <c r="G12" s="1">
        <v>0.18</v>
      </c>
      <c r="H12" s="1">
        <v>1.55</v>
      </c>
      <c r="I12" s="29"/>
      <c r="J12" s="48"/>
    </row>
    <row r="13" spans="1:10" x14ac:dyDescent="0.25">
      <c r="A13" s="3" t="s">
        <v>13</v>
      </c>
      <c r="B13" s="39"/>
      <c r="C13" s="1">
        <v>8</v>
      </c>
      <c r="D13" s="1">
        <v>8</v>
      </c>
      <c r="E13" s="1">
        <v>0</v>
      </c>
      <c r="F13" s="1">
        <v>0</v>
      </c>
      <c r="G13" s="1">
        <v>7.992</v>
      </c>
      <c r="H13" s="1">
        <v>31.92</v>
      </c>
      <c r="I13" s="29"/>
      <c r="J13" s="48"/>
    </row>
    <row r="14" spans="1:10" ht="30" x14ac:dyDescent="0.25">
      <c r="A14" s="17" t="s">
        <v>159</v>
      </c>
      <c r="B14" s="16" t="s">
        <v>204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39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28</v>
      </c>
      <c r="B16" s="50"/>
      <c r="C16" s="1">
        <v>14</v>
      </c>
      <c r="D16" s="1">
        <v>14</v>
      </c>
      <c r="E16" s="1">
        <v>0</v>
      </c>
      <c r="F16" s="1">
        <v>0</v>
      </c>
      <c r="G16" s="1">
        <v>0</v>
      </c>
      <c r="H16" s="1">
        <v>35.200000000000003</v>
      </c>
      <c r="I16" s="29"/>
      <c r="J16" s="48"/>
    </row>
    <row r="17" spans="1:12" x14ac:dyDescent="0.25">
      <c r="A17" s="3" t="s">
        <v>38</v>
      </c>
      <c r="B17" s="39"/>
      <c r="C17" s="1">
        <v>8</v>
      </c>
      <c r="D17" s="1">
        <v>8</v>
      </c>
      <c r="E17" s="1">
        <v>4.8000000000000001E-2</v>
      </c>
      <c r="F17" s="1">
        <v>6.6</v>
      </c>
      <c r="G17" s="1">
        <v>7.1999999999999995E-2</v>
      </c>
      <c r="H17" s="1">
        <v>59.84</v>
      </c>
      <c r="I17" s="29"/>
      <c r="J17" s="48"/>
    </row>
    <row r="18" spans="1:12" s="5" customFormat="1" x14ac:dyDescent="0.25">
      <c r="A18" s="7" t="s">
        <v>16</v>
      </c>
      <c r="B18" s="8"/>
      <c r="C18" s="8"/>
      <c r="D18" s="8"/>
      <c r="E18" s="8">
        <f>E19</f>
        <v>0</v>
      </c>
      <c r="F18" s="8">
        <f>F19</f>
        <v>0</v>
      </c>
      <c r="G18" s="8">
        <f>G19</f>
        <v>0</v>
      </c>
      <c r="H18" s="8">
        <f>H19</f>
        <v>0</v>
      </c>
      <c r="I18" s="28"/>
      <c r="J18" s="48"/>
      <c r="L18"/>
    </row>
    <row r="19" spans="1:12" x14ac:dyDescent="0.25">
      <c r="A19" s="17" t="s">
        <v>17</v>
      </c>
      <c r="B19" s="15">
        <v>100</v>
      </c>
      <c r="C19" s="20">
        <v>100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29"/>
      <c r="J19" s="48"/>
    </row>
    <row r="20" spans="1:12" x14ac:dyDescent="0.25">
      <c r="A20" s="7" t="s">
        <v>18</v>
      </c>
      <c r="B20" s="8"/>
      <c r="C20" s="8"/>
      <c r="D20" s="8"/>
      <c r="E20" s="8">
        <f>SUM(E22:E48)</f>
        <v>31.916000000000004</v>
      </c>
      <c r="F20" s="8">
        <f>SUM(F22:F48)</f>
        <v>17.55</v>
      </c>
      <c r="G20" s="8">
        <f>SUM(G22:G48)</f>
        <v>104.971</v>
      </c>
      <c r="H20" s="8">
        <f>SUM(H22:H48)</f>
        <v>780.95999999999981</v>
      </c>
      <c r="I20" s="28"/>
      <c r="J20" s="48"/>
    </row>
    <row r="21" spans="1:12" s="5" customFormat="1" ht="73.5" customHeight="1" x14ac:dyDescent="0.25">
      <c r="A21" s="17" t="s">
        <v>180</v>
      </c>
      <c r="B21" s="35">
        <v>180</v>
      </c>
      <c r="C21" s="39"/>
      <c r="D21" s="39"/>
      <c r="E21" s="39"/>
      <c r="F21" s="39"/>
      <c r="G21" s="39"/>
      <c r="H21" s="39"/>
      <c r="I21" s="30"/>
      <c r="J21" s="48">
        <v>42</v>
      </c>
      <c r="L21"/>
    </row>
    <row r="22" spans="1:12" ht="30" x14ac:dyDescent="0.25">
      <c r="A22" s="3" t="s">
        <v>177</v>
      </c>
      <c r="B22" s="39"/>
      <c r="C22" s="1">
        <v>50</v>
      </c>
      <c r="D22" s="1">
        <v>40</v>
      </c>
      <c r="E22" s="1">
        <v>10.4</v>
      </c>
      <c r="F22" s="1">
        <v>4.4000000000000004</v>
      </c>
      <c r="G22" s="1">
        <v>0.3</v>
      </c>
      <c r="H22" s="1">
        <v>82</v>
      </c>
      <c r="I22" s="29"/>
      <c r="J22" s="48"/>
    </row>
    <row r="23" spans="1:12" x14ac:dyDescent="0.25">
      <c r="A23" s="3" t="s">
        <v>141</v>
      </c>
      <c r="B23" s="44"/>
      <c r="C23" s="1">
        <v>100</v>
      </c>
      <c r="D23" s="1">
        <v>100</v>
      </c>
      <c r="E23" s="1">
        <v>2</v>
      </c>
      <c r="F23" s="1">
        <v>0.1</v>
      </c>
      <c r="G23" s="1">
        <v>19.7</v>
      </c>
      <c r="H23" s="1">
        <v>87</v>
      </c>
      <c r="I23" s="29"/>
      <c r="J23" s="48"/>
    </row>
    <row r="24" spans="1:12" x14ac:dyDescent="0.25">
      <c r="A24" s="3" t="s">
        <v>19</v>
      </c>
      <c r="B24" s="39"/>
      <c r="C24" s="1">
        <v>30</v>
      </c>
      <c r="D24" s="1">
        <v>30</v>
      </c>
      <c r="E24" s="1">
        <v>0.39</v>
      </c>
      <c r="F24" s="1">
        <v>0.03</v>
      </c>
      <c r="G24" s="1">
        <v>2.1</v>
      </c>
      <c r="H24" s="1">
        <v>10.199999999999999</v>
      </c>
      <c r="I24" s="29"/>
      <c r="J24" s="48"/>
    </row>
    <row r="25" spans="1:12" x14ac:dyDescent="0.25">
      <c r="A25" s="3" t="s">
        <v>20</v>
      </c>
      <c r="B25" s="39"/>
      <c r="C25" s="1">
        <v>20</v>
      </c>
      <c r="D25" s="1">
        <v>20</v>
      </c>
      <c r="E25" s="1">
        <v>0.34</v>
      </c>
      <c r="F25" s="1">
        <v>0</v>
      </c>
      <c r="G25" s="1">
        <v>1.9</v>
      </c>
      <c r="H25" s="1">
        <v>8.8000000000000007</v>
      </c>
      <c r="I25" s="29"/>
      <c r="J25" s="48"/>
    </row>
    <row r="26" spans="1:12" x14ac:dyDescent="0.25">
      <c r="A26" s="3" t="s">
        <v>22</v>
      </c>
      <c r="B26" s="39"/>
      <c r="C26" s="1">
        <v>3</v>
      </c>
      <c r="D26" s="1">
        <v>3</v>
      </c>
      <c r="E26" s="1">
        <v>0</v>
      </c>
      <c r="F26" s="1">
        <v>0</v>
      </c>
      <c r="G26" s="1">
        <v>0</v>
      </c>
      <c r="H26" s="1">
        <v>27</v>
      </c>
      <c r="I26" s="29"/>
      <c r="J26" s="48"/>
    </row>
    <row r="27" spans="1:12" x14ac:dyDescent="0.25">
      <c r="A27" s="3" t="s">
        <v>65</v>
      </c>
      <c r="B27" s="39"/>
      <c r="C27" s="1">
        <v>5</v>
      </c>
      <c r="D27" s="1">
        <v>5</v>
      </c>
      <c r="E27" s="1">
        <v>0</v>
      </c>
      <c r="F27" s="1">
        <v>0</v>
      </c>
      <c r="G27" s="1">
        <v>0</v>
      </c>
      <c r="H27" s="1">
        <v>0</v>
      </c>
      <c r="I27" s="29"/>
      <c r="J27" s="48"/>
    </row>
    <row r="28" spans="1:12" x14ac:dyDescent="0.25">
      <c r="A28" s="3" t="s">
        <v>63</v>
      </c>
      <c r="B28" s="39"/>
      <c r="C28" s="1">
        <v>0.5</v>
      </c>
      <c r="D28" s="1">
        <v>0.5</v>
      </c>
      <c r="E28" s="1">
        <v>0</v>
      </c>
      <c r="F28" s="1">
        <v>0</v>
      </c>
      <c r="G28" s="1">
        <v>0</v>
      </c>
      <c r="H28" s="1">
        <v>0</v>
      </c>
      <c r="I28" s="29"/>
      <c r="J28" s="48"/>
    </row>
    <row r="29" spans="1:12" x14ac:dyDescent="0.25">
      <c r="A29" s="3" t="s">
        <v>54</v>
      </c>
      <c r="B29" s="39"/>
      <c r="C29" s="1">
        <v>0.15</v>
      </c>
      <c r="D29" s="1">
        <v>0.15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42</v>
      </c>
      <c r="B30" s="39"/>
      <c r="C30" s="1">
        <v>9</v>
      </c>
      <c r="D30" s="1">
        <v>9</v>
      </c>
      <c r="E30" s="1">
        <v>0.25</v>
      </c>
      <c r="F30" s="1">
        <v>1.8</v>
      </c>
      <c r="G30" s="1">
        <v>0.28799999999999998</v>
      </c>
      <c r="H30" s="1">
        <v>18.54</v>
      </c>
      <c r="I30" s="29"/>
      <c r="J30" s="48"/>
    </row>
    <row r="31" spans="1:12" s="5" customFormat="1" ht="46.5" customHeight="1" x14ac:dyDescent="0.25">
      <c r="A31" s="17" t="s">
        <v>145</v>
      </c>
      <c r="B31" s="35">
        <v>130</v>
      </c>
      <c r="C31" s="10"/>
      <c r="D31" s="10"/>
      <c r="E31" s="10"/>
      <c r="F31" s="10"/>
      <c r="G31" s="10"/>
      <c r="H31" s="10"/>
      <c r="I31" s="30"/>
      <c r="J31" s="48">
        <v>43</v>
      </c>
      <c r="L31"/>
    </row>
    <row r="32" spans="1:12" s="5" customFormat="1" x14ac:dyDescent="0.25">
      <c r="A32" s="4" t="s">
        <v>146</v>
      </c>
      <c r="B32" s="39"/>
      <c r="C32" s="10">
        <v>55</v>
      </c>
      <c r="D32" s="10">
        <v>50</v>
      </c>
      <c r="E32" s="10">
        <v>10.4</v>
      </c>
      <c r="F32" s="10">
        <v>4.4000000000000004</v>
      </c>
      <c r="G32" s="10">
        <v>0.3</v>
      </c>
      <c r="H32" s="10">
        <v>82</v>
      </c>
      <c r="I32" s="30"/>
      <c r="J32" s="48"/>
      <c r="K32" s="13"/>
      <c r="L32"/>
    </row>
    <row r="33" spans="1:12" s="5" customFormat="1" x14ac:dyDescent="0.25">
      <c r="A33" s="4" t="s">
        <v>64</v>
      </c>
      <c r="B33" s="39"/>
      <c r="C33" s="10">
        <v>40</v>
      </c>
      <c r="D33" s="10">
        <v>40</v>
      </c>
      <c r="E33" s="10">
        <v>2.8</v>
      </c>
      <c r="F33" s="10">
        <v>0.24</v>
      </c>
      <c r="G33" s="10">
        <v>29.48</v>
      </c>
      <c r="H33" s="10">
        <v>129.19999999999999</v>
      </c>
      <c r="I33" s="30"/>
      <c r="J33" s="48"/>
      <c r="K33" s="13"/>
      <c r="L33"/>
    </row>
    <row r="34" spans="1:12" s="5" customFormat="1" x14ac:dyDescent="0.25">
      <c r="A34" s="4" t="s">
        <v>19</v>
      </c>
      <c r="B34" s="39"/>
      <c r="C34" s="10">
        <v>30</v>
      </c>
      <c r="D34" s="10">
        <v>30</v>
      </c>
      <c r="E34" s="10">
        <v>0.39</v>
      </c>
      <c r="F34" s="10">
        <v>0.03</v>
      </c>
      <c r="G34" s="10">
        <v>2.1</v>
      </c>
      <c r="H34" s="10">
        <v>10.199999999999999</v>
      </c>
      <c r="I34" s="30"/>
      <c r="J34" s="48"/>
      <c r="K34" s="13"/>
      <c r="L34"/>
    </row>
    <row r="35" spans="1:12" s="5" customFormat="1" x14ac:dyDescent="0.25">
      <c r="A35" s="4" t="s">
        <v>20</v>
      </c>
      <c r="B35" s="39"/>
      <c r="C35" s="10">
        <v>20</v>
      </c>
      <c r="D35" s="10">
        <v>20</v>
      </c>
      <c r="E35" s="10">
        <v>0.34</v>
      </c>
      <c r="F35" s="10">
        <v>0</v>
      </c>
      <c r="G35" s="10">
        <v>1.9</v>
      </c>
      <c r="H35" s="10">
        <v>8.8000000000000007</v>
      </c>
      <c r="I35" s="30"/>
      <c r="J35" s="48"/>
      <c r="K35" s="13"/>
      <c r="L35"/>
    </row>
    <row r="36" spans="1:12" s="5" customFormat="1" x14ac:dyDescent="0.25">
      <c r="A36" s="4" t="s">
        <v>106</v>
      </c>
      <c r="B36" s="39"/>
      <c r="C36" s="10">
        <v>3</v>
      </c>
      <c r="D36" s="10">
        <v>3</v>
      </c>
      <c r="E36" s="10">
        <v>0</v>
      </c>
      <c r="F36" s="10">
        <v>0</v>
      </c>
      <c r="G36" s="10">
        <v>0</v>
      </c>
      <c r="H36" s="10">
        <v>27</v>
      </c>
      <c r="I36" s="30"/>
      <c r="J36" s="48"/>
      <c r="K36" s="13"/>
      <c r="L36"/>
    </row>
    <row r="37" spans="1:12" s="5" customFormat="1" x14ac:dyDescent="0.25">
      <c r="A37" s="4" t="s">
        <v>38</v>
      </c>
      <c r="B37" s="39"/>
      <c r="C37" s="10">
        <v>7</v>
      </c>
      <c r="D37" s="10">
        <v>7</v>
      </c>
      <c r="E37" s="10">
        <v>4.2000000000000003E-2</v>
      </c>
      <c r="F37" s="10">
        <v>5.7750000000000004</v>
      </c>
      <c r="G37" s="10">
        <v>6.3E-2</v>
      </c>
      <c r="H37" s="10">
        <v>52.36</v>
      </c>
      <c r="I37" s="30"/>
      <c r="J37" s="48"/>
      <c r="K37" s="13"/>
      <c r="L37"/>
    </row>
    <row r="38" spans="1:12" ht="60" x14ac:dyDescent="0.25">
      <c r="A38" s="17" t="s">
        <v>75</v>
      </c>
      <c r="B38" s="15">
        <v>50</v>
      </c>
      <c r="C38" s="1"/>
      <c r="D38" s="1"/>
      <c r="E38" s="1"/>
      <c r="F38" s="1"/>
      <c r="G38" s="1"/>
      <c r="H38" s="1"/>
      <c r="I38" s="29"/>
      <c r="J38" s="48">
        <v>6</v>
      </c>
    </row>
    <row r="39" spans="1:12" x14ac:dyDescent="0.25">
      <c r="A39" s="3" t="s">
        <v>23</v>
      </c>
      <c r="B39" s="39"/>
      <c r="C39" s="1">
        <v>30</v>
      </c>
      <c r="D39" s="1">
        <v>30</v>
      </c>
      <c r="E39" s="1">
        <v>0.51</v>
      </c>
      <c r="F39" s="1">
        <v>0</v>
      </c>
      <c r="G39" s="1">
        <v>3.24</v>
      </c>
      <c r="H39" s="1">
        <v>15</v>
      </c>
      <c r="I39" s="29"/>
      <c r="J39" s="48"/>
    </row>
    <row r="40" spans="1:12" x14ac:dyDescent="0.25">
      <c r="A40" s="3" t="s">
        <v>20</v>
      </c>
      <c r="B40" s="39"/>
      <c r="C40" s="1">
        <v>20</v>
      </c>
      <c r="D40" s="1">
        <v>20</v>
      </c>
      <c r="E40" s="1">
        <v>0.34</v>
      </c>
      <c r="F40" s="1">
        <v>0</v>
      </c>
      <c r="G40" s="1">
        <v>1.9</v>
      </c>
      <c r="H40" s="1">
        <v>8.8000000000000007</v>
      </c>
      <c r="I40" s="29"/>
      <c r="J40" s="48"/>
    </row>
    <row r="41" spans="1:12" x14ac:dyDescent="0.25">
      <c r="A41" s="3" t="s">
        <v>22</v>
      </c>
      <c r="B41" s="39"/>
      <c r="C41" s="1">
        <v>3</v>
      </c>
      <c r="D41" s="1">
        <v>3</v>
      </c>
      <c r="E41" s="1">
        <v>0</v>
      </c>
      <c r="F41" s="1">
        <v>0</v>
      </c>
      <c r="G41" s="1">
        <v>0</v>
      </c>
      <c r="H41" s="1">
        <v>27</v>
      </c>
      <c r="I41" s="29"/>
      <c r="J41" s="48"/>
    </row>
    <row r="42" spans="1:12" ht="42.75" customHeight="1" x14ac:dyDescent="0.25">
      <c r="A42" s="17" t="s">
        <v>87</v>
      </c>
      <c r="B42" s="35">
        <v>130</v>
      </c>
      <c r="C42" s="1"/>
      <c r="D42" s="1"/>
      <c r="E42" s="1"/>
      <c r="F42" s="1"/>
      <c r="G42" s="1"/>
      <c r="H42" s="1"/>
      <c r="I42" s="29"/>
      <c r="J42" s="48">
        <v>22</v>
      </c>
    </row>
    <row r="43" spans="1:12" x14ac:dyDescent="0.25">
      <c r="A43" s="3" t="s">
        <v>33</v>
      </c>
      <c r="B43" s="39"/>
      <c r="C43" s="1">
        <v>12</v>
      </c>
      <c r="D43" s="1">
        <v>12</v>
      </c>
      <c r="E43" s="1">
        <v>0.624</v>
      </c>
      <c r="F43" s="1">
        <v>0</v>
      </c>
      <c r="G43" s="1">
        <v>7.9080000000000004</v>
      </c>
      <c r="H43" s="1">
        <v>32.64</v>
      </c>
      <c r="I43" s="29"/>
      <c r="J43" s="48"/>
    </row>
    <row r="44" spans="1:12" x14ac:dyDescent="0.25">
      <c r="A44" s="3" t="s">
        <v>88</v>
      </c>
      <c r="B44" s="39"/>
      <c r="C44" s="1">
        <v>7</v>
      </c>
      <c r="D44" s="1">
        <v>7</v>
      </c>
      <c r="E44" s="1">
        <v>0</v>
      </c>
      <c r="F44" s="1">
        <v>0</v>
      </c>
      <c r="G44" s="1">
        <v>0</v>
      </c>
      <c r="H44" s="1">
        <v>0</v>
      </c>
      <c r="I44" s="29"/>
      <c r="J44" s="48"/>
    </row>
    <row r="45" spans="1:12" x14ac:dyDescent="0.25">
      <c r="A45" s="3" t="s">
        <v>13</v>
      </c>
      <c r="B45" s="39"/>
      <c r="C45" s="1">
        <v>8</v>
      </c>
      <c r="D45" s="1">
        <v>8</v>
      </c>
      <c r="E45" s="1">
        <v>0</v>
      </c>
      <c r="F45" s="1">
        <v>0</v>
      </c>
      <c r="G45" s="1">
        <v>7.992</v>
      </c>
      <c r="H45" s="1">
        <v>31.92</v>
      </c>
      <c r="I45" s="29"/>
      <c r="J45" s="48"/>
    </row>
    <row r="46" spans="1:12" x14ac:dyDescent="0.25">
      <c r="A46" s="3" t="s">
        <v>24</v>
      </c>
      <c r="B46" s="39"/>
      <c r="C46" s="1">
        <v>3.5000000000000003E-2</v>
      </c>
      <c r="D46" s="1">
        <v>3.5000000000000003E-2</v>
      </c>
      <c r="E46" s="1">
        <v>0</v>
      </c>
      <c r="F46" s="1">
        <v>0</v>
      </c>
      <c r="G46" s="1">
        <v>0</v>
      </c>
      <c r="H46" s="1">
        <v>0</v>
      </c>
      <c r="I46" s="29">
        <v>3.5000000000000003E-2</v>
      </c>
      <c r="J46" s="48"/>
    </row>
    <row r="47" spans="1:12" x14ac:dyDescent="0.25">
      <c r="A47" s="17" t="s">
        <v>15</v>
      </c>
      <c r="B47" s="15">
        <v>25</v>
      </c>
      <c r="C47" s="1">
        <v>25</v>
      </c>
      <c r="D47" s="1">
        <v>25</v>
      </c>
      <c r="E47" s="1">
        <v>1.92</v>
      </c>
      <c r="F47" s="1">
        <v>0.6</v>
      </c>
      <c r="G47" s="1">
        <v>13.35</v>
      </c>
      <c r="H47" s="1">
        <v>66.5</v>
      </c>
      <c r="I47" s="29"/>
      <c r="J47" s="48"/>
    </row>
    <row r="48" spans="1:12" x14ac:dyDescent="0.25">
      <c r="A48" s="17" t="s">
        <v>25</v>
      </c>
      <c r="B48" s="15">
        <v>25</v>
      </c>
      <c r="C48" s="1">
        <v>25</v>
      </c>
      <c r="D48" s="1">
        <v>25</v>
      </c>
      <c r="E48" s="1">
        <v>1.17</v>
      </c>
      <c r="F48" s="1">
        <v>0.17499999999999999</v>
      </c>
      <c r="G48" s="1">
        <v>12.45</v>
      </c>
      <c r="H48" s="1">
        <v>56</v>
      </c>
      <c r="I48" s="29"/>
      <c r="J48" s="48"/>
    </row>
    <row r="49" spans="1:12" x14ac:dyDescent="0.25">
      <c r="A49" s="7" t="s">
        <v>26</v>
      </c>
      <c r="B49" s="8"/>
      <c r="C49" s="8"/>
      <c r="D49" s="8"/>
      <c r="E49" s="8">
        <f>SUM(E50:E61)</f>
        <v>8.6609999999999996</v>
      </c>
      <c r="F49" s="8">
        <f>SUM(F50:F61)</f>
        <v>6.0890000000000004</v>
      </c>
      <c r="G49" s="8">
        <f>SUM(G50:G61)</f>
        <v>42.423000000000002</v>
      </c>
      <c r="H49" s="8">
        <f>SUM(H50:H61)</f>
        <v>290.92600000000004</v>
      </c>
      <c r="I49" s="28"/>
      <c r="J49" s="48"/>
    </row>
    <row r="50" spans="1:12" ht="45" x14ac:dyDescent="0.25">
      <c r="A50" s="17" t="s">
        <v>137</v>
      </c>
      <c r="B50" s="15">
        <v>70</v>
      </c>
      <c r="C50" s="1"/>
      <c r="D50" s="1"/>
      <c r="E50" s="1"/>
      <c r="F50" s="1"/>
      <c r="G50" s="1"/>
      <c r="H50" s="1"/>
      <c r="I50" s="29"/>
      <c r="J50" s="48">
        <v>44</v>
      </c>
    </row>
    <row r="51" spans="1:12" x14ac:dyDescent="0.25">
      <c r="A51" s="22" t="s">
        <v>138</v>
      </c>
      <c r="B51" s="21"/>
      <c r="C51" s="1">
        <v>0.05</v>
      </c>
      <c r="D51" s="1">
        <v>0.05</v>
      </c>
      <c r="E51" s="1">
        <v>0</v>
      </c>
      <c r="F51" s="1">
        <v>0</v>
      </c>
      <c r="G51" s="1">
        <v>0</v>
      </c>
      <c r="H51" s="1">
        <v>0</v>
      </c>
      <c r="I51" s="29"/>
      <c r="J51" s="48"/>
    </row>
    <row r="52" spans="1:12" x14ac:dyDescent="0.25">
      <c r="A52" s="22" t="s">
        <v>39</v>
      </c>
      <c r="B52" s="21"/>
      <c r="C52" s="1">
        <v>8</v>
      </c>
      <c r="D52" s="1">
        <v>8</v>
      </c>
      <c r="E52" s="1">
        <v>0</v>
      </c>
      <c r="F52" s="1">
        <v>0</v>
      </c>
      <c r="G52" s="1">
        <v>7.992</v>
      </c>
      <c r="H52" s="1">
        <v>31.92</v>
      </c>
      <c r="I52" s="29"/>
      <c r="J52" s="48"/>
    </row>
    <row r="53" spans="1:12" x14ac:dyDescent="0.25">
      <c r="A53" s="22" t="s">
        <v>36</v>
      </c>
      <c r="B53" s="21"/>
      <c r="C53" s="1">
        <v>0.9</v>
      </c>
      <c r="D53" s="1">
        <v>0.9</v>
      </c>
      <c r="E53" s="1">
        <v>0</v>
      </c>
      <c r="F53" s="1">
        <v>0</v>
      </c>
      <c r="G53" s="1">
        <v>0</v>
      </c>
      <c r="H53" s="1">
        <v>0</v>
      </c>
      <c r="I53" s="29"/>
      <c r="J53" s="48"/>
    </row>
    <row r="54" spans="1:12" x14ac:dyDescent="0.25">
      <c r="A54" s="22" t="s">
        <v>37</v>
      </c>
      <c r="B54" s="21"/>
      <c r="C54" s="1">
        <v>50</v>
      </c>
      <c r="D54" s="1">
        <v>50</v>
      </c>
      <c r="E54" s="1">
        <v>1.4</v>
      </c>
      <c r="F54" s="1">
        <v>1.6</v>
      </c>
      <c r="G54" s="1">
        <v>2.35</v>
      </c>
      <c r="H54" s="1">
        <v>29</v>
      </c>
      <c r="I54" s="29"/>
      <c r="J54" s="48"/>
    </row>
    <row r="55" spans="1:12" x14ac:dyDescent="0.25">
      <c r="A55" s="22" t="s">
        <v>157</v>
      </c>
      <c r="B55" s="21"/>
      <c r="C55" s="1">
        <v>6</v>
      </c>
      <c r="D55" s="1">
        <v>6</v>
      </c>
      <c r="E55" s="1">
        <v>0</v>
      </c>
      <c r="F55" s="1">
        <v>0</v>
      </c>
      <c r="G55" s="1">
        <v>0</v>
      </c>
      <c r="H55" s="1">
        <v>21.96</v>
      </c>
      <c r="I55" s="29"/>
      <c r="J55" s="48"/>
    </row>
    <row r="56" spans="1:12" x14ac:dyDescent="0.25">
      <c r="A56" s="22" t="s">
        <v>22</v>
      </c>
      <c r="B56" s="21"/>
      <c r="C56" s="1">
        <v>2</v>
      </c>
      <c r="D56" s="1">
        <v>2</v>
      </c>
      <c r="E56" s="1">
        <v>0</v>
      </c>
      <c r="F56" s="1">
        <v>0</v>
      </c>
      <c r="G56" s="1">
        <v>0</v>
      </c>
      <c r="H56" s="1">
        <v>18</v>
      </c>
      <c r="I56" s="29"/>
      <c r="J56" s="48"/>
    </row>
    <row r="57" spans="1:12" x14ac:dyDescent="0.25">
      <c r="A57" s="22" t="s">
        <v>32</v>
      </c>
      <c r="B57" s="21"/>
      <c r="C57" s="14">
        <v>0.125</v>
      </c>
      <c r="D57" s="14">
        <v>0.125</v>
      </c>
      <c r="E57" s="1">
        <v>1.6E-2</v>
      </c>
      <c r="F57" s="1">
        <v>1.4E-2</v>
      </c>
      <c r="G57" s="1">
        <v>1E-3</v>
      </c>
      <c r="H57" s="1">
        <v>0.19600000000000001</v>
      </c>
      <c r="I57" s="29"/>
      <c r="J57" s="48"/>
    </row>
    <row r="58" spans="1:12" x14ac:dyDescent="0.25">
      <c r="A58" s="22" t="s">
        <v>34</v>
      </c>
      <c r="B58" s="21"/>
      <c r="C58" s="1">
        <v>35</v>
      </c>
      <c r="D58" s="1">
        <v>35</v>
      </c>
      <c r="E58" s="1">
        <v>3.605</v>
      </c>
      <c r="F58" s="1">
        <v>0.315</v>
      </c>
      <c r="G58" s="1">
        <v>25.97</v>
      </c>
      <c r="H58" s="1">
        <v>114.45</v>
      </c>
      <c r="I58" s="29"/>
      <c r="J58" s="48"/>
    </row>
    <row r="59" spans="1:12" x14ac:dyDescent="0.25">
      <c r="A59" s="17" t="s">
        <v>37</v>
      </c>
      <c r="B59" s="15">
        <v>130</v>
      </c>
      <c r="C59" s="1"/>
      <c r="D59" s="1"/>
      <c r="E59" s="1"/>
      <c r="F59" s="1"/>
      <c r="G59" s="1"/>
      <c r="H59" s="1"/>
      <c r="I59" s="29"/>
      <c r="J59" s="48"/>
    </row>
    <row r="60" spans="1:12" x14ac:dyDescent="0.25">
      <c r="A60" s="12" t="s">
        <v>37</v>
      </c>
      <c r="B60" s="40"/>
      <c r="C60" s="6">
        <v>130</v>
      </c>
      <c r="D60" s="6">
        <v>130</v>
      </c>
      <c r="E60" s="6">
        <v>3.64</v>
      </c>
      <c r="F60" s="6">
        <v>4.16</v>
      </c>
      <c r="G60" s="6">
        <v>6.11</v>
      </c>
      <c r="H60" s="6">
        <v>75.400000000000006</v>
      </c>
      <c r="I60" s="31"/>
      <c r="J60" s="48"/>
    </row>
    <row r="61" spans="1:12" x14ac:dyDescent="0.25">
      <c r="A61" s="26" t="s">
        <v>68</v>
      </c>
      <c r="B61" s="25">
        <v>50</v>
      </c>
      <c r="C61" s="24"/>
      <c r="D61" s="24"/>
      <c r="E61" s="24"/>
      <c r="F61" s="24"/>
      <c r="G61" s="24"/>
      <c r="H61" s="24"/>
      <c r="I61" s="32"/>
      <c r="J61" s="48"/>
    </row>
    <row r="62" spans="1:12" x14ac:dyDescent="0.25">
      <c r="A62" s="37" t="s">
        <v>68</v>
      </c>
      <c r="B62" s="38"/>
      <c r="C62" s="24">
        <v>50</v>
      </c>
      <c r="D62" s="24">
        <v>50</v>
      </c>
      <c r="E62" s="24">
        <v>4.4999999999999998E-2</v>
      </c>
      <c r="F62" s="24">
        <v>0</v>
      </c>
      <c r="G62" s="24">
        <v>4.2</v>
      </c>
      <c r="H62" s="24">
        <v>18.5</v>
      </c>
      <c r="I62" s="32"/>
      <c r="J62" s="48"/>
    </row>
    <row r="63" spans="1:12" s="5" customFormat="1" ht="21.75" thickBot="1" x14ac:dyDescent="0.3">
      <c r="A63" s="18" t="s">
        <v>27</v>
      </c>
      <c r="B63" s="19"/>
      <c r="C63" s="19"/>
      <c r="D63" s="19"/>
      <c r="E63" s="19">
        <f>E49+E20+E18+E4</f>
        <v>48.866000000000007</v>
      </c>
      <c r="F63" s="19">
        <f>F49+F20+F18+F4</f>
        <v>40.844000000000001</v>
      </c>
      <c r="G63" s="19">
        <f>G49+G20+G18+G4</f>
        <v>197.88400000000001</v>
      </c>
      <c r="H63" s="19">
        <f>H49+H20+H18+H4</f>
        <v>1496.1959999999999</v>
      </c>
      <c r="I63" s="33">
        <f>SUM(I4:I60)</f>
        <v>3.5000000000000003E-2</v>
      </c>
      <c r="J63" s="48"/>
      <c r="L63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H68" sqref="H68"/>
    </sheetView>
  </sheetViews>
  <sheetFormatPr defaultRowHeight="21" x14ac:dyDescent="0.25"/>
  <cols>
    <col min="1" max="1" width="28.4257812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111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SUM(E5:E17)</f>
        <v>18.11</v>
      </c>
      <c r="F4" s="8">
        <f>SUM(F5:F17)</f>
        <v>21.611999999999998</v>
      </c>
      <c r="G4" s="8">
        <f>SUM(G5:G17)</f>
        <v>68.963999999999999</v>
      </c>
      <c r="H4" s="8">
        <f>SUM(H5:H17)</f>
        <v>580.95999999999992</v>
      </c>
      <c r="I4" s="28"/>
      <c r="J4" s="48"/>
    </row>
    <row r="5" spans="1:10" ht="46.5" customHeight="1" x14ac:dyDescent="0.25">
      <c r="A5" s="17" t="s">
        <v>112</v>
      </c>
      <c r="B5" s="35">
        <v>150</v>
      </c>
      <c r="C5" s="1"/>
      <c r="D5" s="1"/>
      <c r="E5" s="1"/>
      <c r="F5" s="1"/>
      <c r="G5" s="1"/>
      <c r="H5" s="1"/>
      <c r="I5" s="29"/>
      <c r="J5" s="48">
        <v>45</v>
      </c>
    </row>
    <row r="6" spans="1:10" x14ac:dyDescent="0.25">
      <c r="A6" s="3" t="s">
        <v>37</v>
      </c>
      <c r="B6" s="39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9"/>
      <c r="J6" s="48"/>
    </row>
    <row r="7" spans="1:10" x14ac:dyDescent="0.25">
      <c r="A7" s="3" t="s">
        <v>50</v>
      </c>
      <c r="B7" s="39"/>
      <c r="C7" s="1">
        <v>30</v>
      </c>
      <c r="D7" s="1">
        <v>30</v>
      </c>
      <c r="E7" s="1">
        <v>3.6</v>
      </c>
      <c r="F7" s="1">
        <v>0.87</v>
      </c>
      <c r="G7" s="1">
        <v>20.79</v>
      </c>
      <c r="H7" s="1">
        <v>100.2</v>
      </c>
      <c r="I7" s="29"/>
      <c r="J7" s="48"/>
    </row>
    <row r="8" spans="1:10" x14ac:dyDescent="0.25">
      <c r="A8" s="3" t="s">
        <v>38</v>
      </c>
      <c r="B8" s="39"/>
      <c r="C8" s="1">
        <v>6</v>
      </c>
      <c r="D8" s="1">
        <v>6</v>
      </c>
      <c r="E8" s="1">
        <v>0</v>
      </c>
      <c r="F8" s="1">
        <v>0</v>
      </c>
      <c r="G8" s="1">
        <v>0</v>
      </c>
      <c r="H8" s="1">
        <v>44.76</v>
      </c>
      <c r="I8" s="29"/>
      <c r="J8" s="48"/>
    </row>
    <row r="9" spans="1:10" x14ac:dyDescent="0.25">
      <c r="A9" s="3" t="s">
        <v>39</v>
      </c>
      <c r="B9" s="39"/>
      <c r="C9" s="14">
        <v>10</v>
      </c>
      <c r="D9" s="14">
        <v>10</v>
      </c>
      <c r="E9" s="1">
        <v>0</v>
      </c>
      <c r="F9" s="1">
        <v>0</v>
      </c>
      <c r="G9" s="1">
        <v>9.99</v>
      </c>
      <c r="H9" s="1">
        <v>39.9</v>
      </c>
      <c r="I9" s="29"/>
      <c r="J9" s="48"/>
    </row>
    <row r="10" spans="1:10" ht="45" x14ac:dyDescent="0.25">
      <c r="A10" s="17" t="s">
        <v>72</v>
      </c>
      <c r="B10" s="15">
        <v>180</v>
      </c>
      <c r="C10" s="1"/>
      <c r="D10" s="1"/>
      <c r="E10" s="1"/>
      <c r="F10" s="1"/>
      <c r="G10" s="1"/>
      <c r="H10" s="1"/>
      <c r="I10" s="29"/>
      <c r="J10" s="48">
        <v>2</v>
      </c>
    </row>
    <row r="11" spans="1:10" x14ac:dyDescent="0.25">
      <c r="A11" s="3" t="s">
        <v>10</v>
      </c>
      <c r="B11" s="39"/>
      <c r="C11" s="1">
        <v>150</v>
      </c>
      <c r="D11" s="1">
        <v>150</v>
      </c>
      <c r="E11" s="1">
        <v>4.2</v>
      </c>
      <c r="F11" s="1">
        <v>4.8</v>
      </c>
      <c r="G11" s="1">
        <v>7.05</v>
      </c>
      <c r="H11" s="1">
        <v>87</v>
      </c>
      <c r="I11" s="29"/>
      <c r="J11" s="48"/>
    </row>
    <row r="12" spans="1:10" x14ac:dyDescent="0.25">
      <c r="A12" s="4" t="s">
        <v>62</v>
      </c>
      <c r="B12" s="39"/>
      <c r="C12" s="1">
        <v>2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x14ac:dyDescent="0.25">
      <c r="A13" s="3" t="s">
        <v>13</v>
      </c>
      <c r="B13" s="39"/>
      <c r="C13" s="1">
        <v>8</v>
      </c>
      <c r="D13" s="1">
        <v>8</v>
      </c>
      <c r="E13" s="1">
        <v>0</v>
      </c>
      <c r="F13" s="1">
        <v>0</v>
      </c>
      <c r="G13" s="1">
        <v>7.992</v>
      </c>
      <c r="H13" s="1">
        <v>31.92</v>
      </c>
      <c r="I13" s="29"/>
      <c r="J13" s="48"/>
    </row>
    <row r="14" spans="1:10" ht="30" x14ac:dyDescent="0.25">
      <c r="A14" s="17" t="s">
        <v>182</v>
      </c>
      <c r="B14" s="16" t="s">
        <v>210</v>
      </c>
      <c r="C14" s="1"/>
      <c r="D14" s="1"/>
      <c r="E14" s="1"/>
      <c r="F14" s="1"/>
      <c r="G14" s="1"/>
      <c r="H14" s="1"/>
      <c r="I14" s="29"/>
      <c r="J14" s="48"/>
    </row>
    <row r="15" spans="1:10" x14ac:dyDescent="0.25">
      <c r="A15" s="3" t="s">
        <v>15</v>
      </c>
      <c r="B15" s="39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79.8</v>
      </c>
      <c r="I15" s="29"/>
      <c r="J15" s="48"/>
    </row>
    <row r="16" spans="1:10" x14ac:dyDescent="0.25">
      <c r="A16" s="3" t="s">
        <v>169</v>
      </c>
      <c r="B16" s="50"/>
      <c r="C16" s="1">
        <v>8</v>
      </c>
      <c r="D16" s="1">
        <v>8</v>
      </c>
      <c r="E16" s="1">
        <v>4.8000000000000001E-2</v>
      </c>
      <c r="F16" s="1">
        <v>6.6</v>
      </c>
      <c r="G16" s="1">
        <v>7.1999999999999995E-2</v>
      </c>
      <c r="H16" s="1">
        <v>59.84</v>
      </c>
      <c r="I16" s="29"/>
      <c r="J16" s="48"/>
    </row>
    <row r="17" spans="1:12" x14ac:dyDescent="0.25">
      <c r="A17" s="3" t="s">
        <v>28</v>
      </c>
      <c r="B17" s="39"/>
      <c r="C17" s="1">
        <v>14</v>
      </c>
      <c r="D17" s="1">
        <v>14</v>
      </c>
      <c r="E17" s="1">
        <v>3.7519999999999998</v>
      </c>
      <c r="F17" s="1">
        <v>3.8220000000000001</v>
      </c>
      <c r="G17" s="1">
        <v>0</v>
      </c>
      <c r="H17" s="1">
        <v>50.54</v>
      </c>
      <c r="I17" s="29"/>
      <c r="J17" s="48"/>
    </row>
    <row r="18" spans="1:12" s="5" customFormat="1" x14ac:dyDescent="0.25">
      <c r="A18" s="7" t="s">
        <v>16</v>
      </c>
      <c r="B18" s="8"/>
      <c r="C18" s="8"/>
      <c r="D18" s="8"/>
      <c r="E18" s="8">
        <f>E19</f>
        <v>0</v>
      </c>
      <c r="F18" s="8">
        <f>F19</f>
        <v>0</v>
      </c>
      <c r="G18" s="8">
        <f>G19</f>
        <v>0</v>
      </c>
      <c r="H18" s="8">
        <f>H19</f>
        <v>0</v>
      </c>
      <c r="I18" s="28"/>
      <c r="J18" s="48"/>
      <c r="L18"/>
    </row>
    <row r="19" spans="1:12" x14ac:dyDescent="0.25">
      <c r="A19" s="17" t="s">
        <v>167</v>
      </c>
      <c r="B19" s="15">
        <v>100</v>
      </c>
      <c r="C19" s="20">
        <v>100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29"/>
      <c r="J19" s="48"/>
    </row>
    <row r="20" spans="1:12" x14ac:dyDescent="0.25">
      <c r="A20" s="7" t="s">
        <v>18</v>
      </c>
      <c r="B20" s="8"/>
      <c r="C20" s="8"/>
      <c r="D20" s="8"/>
      <c r="E20" s="8">
        <f>SUM(E22:E59)</f>
        <v>37.763500000000001</v>
      </c>
      <c r="F20" s="8">
        <f>SUM(F22:F59)</f>
        <v>16.496000000000002</v>
      </c>
      <c r="G20" s="8">
        <f>SUM(G22:G59)</f>
        <v>134.18899999999999</v>
      </c>
      <c r="H20" s="8">
        <f>SUM(H22:H59)</f>
        <v>900.125</v>
      </c>
      <c r="I20" s="28"/>
      <c r="J20" s="48"/>
    </row>
    <row r="21" spans="1:12" s="5" customFormat="1" ht="43.5" customHeight="1" x14ac:dyDescent="0.25">
      <c r="A21" s="17" t="s">
        <v>113</v>
      </c>
      <c r="B21" s="35">
        <v>180</v>
      </c>
      <c r="C21" s="39"/>
      <c r="D21" s="39"/>
      <c r="E21" s="39"/>
      <c r="F21" s="39"/>
      <c r="G21" s="39"/>
      <c r="H21" s="39"/>
      <c r="I21" s="30"/>
      <c r="J21" s="48">
        <v>46</v>
      </c>
      <c r="L21"/>
    </row>
    <row r="22" spans="1:12" x14ac:dyDescent="0.25">
      <c r="A22" s="3" t="s">
        <v>44</v>
      </c>
      <c r="B22" s="39"/>
      <c r="C22" s="1">
        <v>35</v>
      </c>
      <c r="D22" s="1">
        <v>30</v>
      </c>
      <c r="E22" s="1">
        <v>6.54</v>
      </c>
      <c r="F22" s="1">
        <v>2.73</v>
      </c>
      <c r="G22" s="1">
        <v>0.14000000000000001</v>
      </c>
      <c r="H22" s="1">
        <v>61.1</v>
      </c>
      <c r="I22" s="29"/>
      <c r="J22" s="48"/>
    </row>
    <row r="23" spans="1:12" x14ac:dyDescent="0.25">
      <c r="A23" s="3" t="s">
        <v>141</v>
      </c>
      <c r="B23" s="44"/>
      <c r="C23" s="1">
        <v>100</v>
      </c>
      <c r="D23" s="1">
        <v>100</v>
      </c>
      <c r="E23" s="1">
        <v>2</v>
      </c>
      <c r="F23" s="1">
        <v>0.1</v>
      </c>
      <c r="G23" s="1">
        <v>19.7</v>
      </c>
      <c r="H23" s="1">
        <v>87</v>
      </c>
      <c r="I23" s="29"/>
      <c r="J23" s="48"/>
    </row>
    <row r="24" spans="1:12" x14ac:dyDescent="0.25">
      <c r="A24" s="3" t="s">
        <v>19</v>
      </c>
      <c r="B24" s="39"/>
      <c r="C24" s="1">
        <v>30</v>
      </c>
      <c r="D24" s="1">
        <v>30</v>
      </c>
      <c r="E24" s="1">
        <v>0.39</v>
      </c>
      <c r="F24" s="1">
        <v>0.03</v>
      </c>
      <c r="G24" s="1">
        <v>2.1</v>
      </c>
      <c r="H24" s="1">
        <v>10.199999999999999</v>
      </c>
      <c r="I24" s="29"/>
      <c r="J24" s="48"/>
    </row>
    <row r="25" spans="1:12" x14ac:dyDescent="0.25">
      <c r="A25" s="3" t="s">
        <v>20</v>
      </c>
      <c r="B25" s="39"/>
      <c r="C25" s="1">
        <v>20</v>
      </c>
      <c r="D25" s="1">
        <v>20</v>
      </c>
      <c r="E25" s="1">
        <v>0.34</v>
      </c>
      <c r="F25" s="1">
        <v>0</v>
      </c>
      <c r="G25" s="1">
        <v>1.9</v>
      </c>
      <c r="H25" s="1">
        <v>8.8000000000000007</v>
      </c>
      <c r="I25" s="29"/>
      <c r="J25" s="48"/>
    </row>
    <row r="26" spans="1:12" x14ac:dyDescent="0.25">
      <c r="A26" s="3" t="s">
        <v>96</v>
      </c>
      <c r="B26" s="39"/>
      <c r="C26" s="1">
        <v>10</v>
      </c>
      <c r="D26" s="1">
        <v>10</v>
      </c>
      <c r="E26" s="1">
        <v>0.93</v>
      </c>
      <c r="F26" s="1">
        <v>0.11</v>
      </c>
      <c r="G26" s="1">
        <v>7.37</v>
      </c>
      <c r="H26" s="1">
        <v>32.4</v>
      </c>
      <c r="I26" s="29"/>
      <c r="J26" s="48"/>
    </row>
    <row r="27" spans="1:12" x14ac:dyDescent="0.25">
      <c r="A27" s="3" t="s">
        <v>132</v>
      </c>
      <c r="B27" s="50"/>
      <c r="C27" s="1">
        <v>20</v>
      </c>
      <c r="D27" s="1">
        <v>20</v>
      </c>
      <c r="E27" s="1">
        <v>0</v>
      </c>
      <c r="F27" s="1">
        <v>0</v>
      </c>
      <c r="G27" s="1">
        <v>0</v>
      </c>
      <c r="H27" s="1">
        <v>0</v>
      </c>
      <c r="I27" s="29"/>
      <c r="J27" s="48"/>
    </row>
    <row r="28" spans="1:12" x14ac:dyDescent="0.25">
      <c r="A28" s="3" t="s">
        <v>22</v>
      </c>
      <c r="B28" s="39"/>
      <c r="C28" s="1">
        <v>3</v>
      </c>
      <c r="D28" s="1">
        <v>3</v>
      </c>
      <c r="E28" s="1">
        <v>0</v>
      </c>
      <c r="F28" s="1">
        <v>0</v>
      </c>
      <c r="G28" s="1">
        <v>0</v>
      </c>
      <c r="H28" s="1">
        <v>27</v>
      </c>
      <c r="I28" s="29"/>
      <c r="J28" s="48"/>
    </row>
    <row r="29" spans="1:12" x14ac:dyDescent="0.25">
      <c r="A29" s="3" t="s">
        <v>65</v>
      </c>
      <c r="B29" s="39"/>
      <c r="C29" s="1">
        <v>5</v>
      </c>
      <c r="D29" s="1">
        <v>5</v>
      </c>
      <c r="E29" s="1">
        <v>0</v>
      </c>
      <c r="F29" s="1">
        <v>0</v>
      </c>
      <c r="G29" s="1">
        <v>0</v>
      </c>
      <c r="H29" s="1">
        <v>0</v>
      </c>
      <c r="I29" s="29"/>
      <c r="J29" s="48"/>
    </row>
    <row r="30" spans="1:12" x14ac:dyDescent="0.25">
      <c r="A30" s="3" t="s">
        <v>63</v>
      </c>
      <c r="B30" s="39"/>
      <c r="C30" s="1">
        <v>0.5</v>
      </c>
      <c r="D30" s="1">
        <v>0.5</v>
      </c>
      <c r="E30" s="1">
        <v>0</v>
      </c>
      <c r="F30" s="1">
        <v>0</v>
      </c>
      <c r="G30" s="1">
        <v>0</v>
      </c>
      <c r="H30" s="1">
        <v>0</v>
      </c>
      <c r="I30" s="29"/>
      <c r="J30" s="48"/>
    </row>
    <row r="31" spans="1:12" x14ac:dyDescent="0.25">
      <c r="A31" s="3" t="s">
        <v>54</v>
      </c>
      <c r="B31" s="39"/>
      <c r="C31" s="1">
        <v>0.15</v>
      </c>
      <c r="D31" s="1">
        <v>0.15</v>
      </c>
      <c r="E31" s="1">
        <v>0</v>
      </c>
      <c r="F31" s="1">
        <v>0</v>
      </c>
      <c r="G31" s="1">
        <v>0</v>
      </c>
      <c r="H31" s="1">
        <v>0</v>
      </c>
      <c r="I31" s="29"/>
      <c r="J31" s="48"/>
    </row>
    <row r="32" spans="1:12" x14ac:dyDescent="0.25">
      <c r="A32" s="3" t="s">
        <v>42</v>
      </c>
      <c r="B32" s="39"/>
      <c r="C32" s="1">
        <v>9</v>
      </c>
      <c r="D32" s="1">
        <v>9</v>
      </c>
      <c r="E32" s="1">
        <v>0.25</v>
      </c>
      <c r="F32" s="1">
        <v>1.8</v>
      </c>
      <c r="G32" s="1">
        <v>0.28799999999999998</v>
      </c>
      <c r="H32" s="1">
        <v>18.54</v>
      </c>
      <c r="I32" s="29"/>
      <c r="J32" s="48"/>
    </row>
    <row r="33" spans="1:12" s="5" customFormat="1" ht="45" x14ac:dyDescent="0.25">
      <c r="A33" s="17" t="s">
        <v>152</v>
      </c>
      <c r="B33" s="15">
        <v>80</v>
      </c>
      <c r="C33" s="10"/>
      <c r="D33" s="10"/>
      <c r="E33" s="10"/>
      <c r="F33" s="10"/>
      <c r="G33" s="10"/>
      <c r="H33" s="10"/>
      <c r="I33" s="30"/>
      <c r="J33" s="48">
        <v>47</v>
      </c>
      <c r="L33"/>
    </row>
    <row r="34" spans="1:12" s="5" customFormat="1" x14ac:dyDescent="0.25">
      <c r="A34" s="4" t="s">
        <v>64</v>
      </c>
      <c r="B34" s="44"/>
      <c r="C34" s="10">
        <v>40</v>
      </c>
      <c r="D34" s="10">
        <v>40</v>
      </c>
      <c r="E34" s="10">
        <v>2.8</v>
      </c>
      <c r="F34" s="10">
        <v>0.24</v>
      </c>
      <c r="G34" s="10">
        <v>29.48</v>
      </c>
      <c r="H34" s="10">
        <v>129.19999999999999</v>
      </c>
      <c r="I34" s="30"/>
      <c r="J34" s="48"/>
      <c r="K34" s="13"/>
      <c r="L34"/>
    </row>
    <row r="35" spans="1:12" s="5" customFormat="1" x14ac:dyDescent="0.25">
      <c r="A35" s="4" t="s">
        <v>38</v>
      </c>
      <c r="B35" s="39"/>
      <c r="C35" s="10">
        <v>7</v>
      </c>
      <c r="D35" s="10">
        <v>7</v>
      </c>
      <c r="E35" s="10">
        <v>4.2000000000000003E-2</v>
      </c>
      <c r="F35" s="10">
        <v>5.7750000000000004</v>
      </c>
      <c r="G35" s="10">
        <v>6.3E-2</v>
      </c>
      <c r="H35" s="10">
        <v>52.36</v>
      </c>
      <c r="I35" s="30"/>
      <c r="J35" s="48"/>
      <c r="K35" s="13"/>
      <c r="L35"/>
    </row>
    <row r="36" spans="1:12" ht="45" x14ac:dyDescent="0.25">
      <c r="A36" s="17" t="s">
        <v>129</v>
      </c>
      <c r="B36" s="15">
        <v>70</v>
      </c>
      <c r="C36" s="1"/>
      <c r="D36" s="1"/>
      <c r="E36" s="1"/>
      <c r="F36" s="1"/>
      <c r="G36" s="1"/>
      <c r="H36" s="1"/>
      <c r="I36" s="29"/>
      <c r="J36" s="48">
        <v>48</v>
      </c>
    </row>
    <row r="37" spans="1:12" x14ac:dyDescent="0.25">
      <c r="A37" s="3" t="s">
        <v>172</v>
      </c>
      <c r="B37" s="39"/>
      <c r="C37" s="1">
        <v>110</v>
      </c>
      <c r="D37" s="1">
        <v>100</v>
      </c>
      <c r="E37" s="1">
        <v>15.9</v>
      </c>
      <c r="F37" s="1">
        <v>0.7</v>
      </c>
      <c r="G37" s="1">
        <v>0</v>
      </c>
      <c r="H37" s="1">
        <v>69</v>
      </c>
      <c r="I37" s="29"/>
      <c r="J37" s="48"/>
    </row>
    <row r="38" spans="1:12" x14ac:dyDescent="0.25">
      <c r="A38" s="3" t="s">
        <v>32</v>
      </c>
      <c r="B38" s="39"/>
      <c r="C38" s="14">
        <v>0.5</v>
      </c>
      <c r="D38" s="14">
        <v>0.5</v>
      </c>
      <c r="E38" s="1">
        <v>6.3500000000000001E-2</v>
      </c>
      <c r="F38" s="1">
        <v>0.23</v>
      </c>
      <c r="G38" s="1">
        <v>4.0000000000000001E-3</v>
      </c>
      <c r="H38" s="1">
        <v>0.78500000000000003</v>
      </c>
      <c r="I38" s="29"/>
      <c r="J38" s="48"/>
    </row>
    <row r="39" spans="1:12" x14ac:dyDescent="0.25">
      <c r="A39" s="3" t="s">
        <v>69</v>
      </c>
      <c r="B39" s="50"/>
      <c r="C39" s="14">
        <v>30</v>
      </c>
      <c r="D39" s="14">
        <v>25</v>
      </c>
      <c r="E39" s="1">
        <v>0.39</v>
      </c>
      <c r="F39" s="1">
        <v>0.03</v>
      </c>
      <c r="G39" s="1">
        <v>2.1</v>
      </c>
      <c r="H39" s="1">
        <v>10.199999999999999</v>
      </c>
      <c r="I39" s="29"/>
      <c r="J39" s="48"/>
    </row>
    <row r="40" spans="1:12" x14ac:dyDescent="0.25">
      <c r="A40" s="3" t="s">
        <v>20</v>
      </c>
      <c r="B40" s="50"/>
      <c r="C40" s="14">
        <v>20</v>
      </c>
      <c r="D40" s="14">
        <v>20</v>
      </c>
      <c r="E40" s="1">
        <v>0.34</v>
      </c>
      <c r="F40" s="1">
        <v>0</v>
      </c>
      <c r="G40" s="1">
        <v>1.9</v>
      </c>
      <c r="H40" s="1">
        <v>8.8000000000000007</v>
      </c>
      <c r="I40" s="29"/>
      <c r="J40" s="48"/>
    </row>
    <row r="41" spans="1:12" x14ac:dyDescent="0.25">
      <c r="A41" s="3" t="s">
        <v>37</v>
      </c>
      <c r="B41" s="39"/>
      <c r="C41" s="1">
        <v>60</v>
      </c>
      <c r="D41" s="1">
        <v>60</v>
      </c>
      <c r="E41" s="1">
        <v>1.68</v>
      </c>
      <c r="F41" s="1">
        <v>1.92</v>
      </c>
      <c r="G41" s="1">
        <v>2.82</v>
      </c>
      <c r="H41" s="1">
        <v>34.799999999999997</v>
      </c>
      <c r="I41" s="29"/>
      <c r="J41" s="48"/>
    </row>
    <row r="42" spans="1:12" x14ac:dyDescent="0.25">
      <c r="A42" s="3" t="s">
        <v>34</v>
      </c>
      <c r="B42" s="39"/>
      <c r="C42" s="1">
        <v>8</v>
      </c>
      <c r="D42" s="1">
        <v>8</v>
      </c>
      <c r="E42" s="1">
        <v>0.72099999999999997</v>
      </c>
      <c r="F42" s="1">
        <v>6.3E-2</v>
      </c>
      <c r="G42" s="1">
        <v>5.194</v>
      </c>
      <c r="H42" s="1">
        <v>24.22</v>
      </c>
      <c r="I42" s="29"/>
      <c r="J42" s="48"/>
    </row>
    <row r="43" spans="1:12" x14ac:dyDescent="0.25">
      <c r="A43" s="3" t="s">
        <v>22</v>
      </c>
      <c r="B43" s="39"/>
      <c r="C43" s="1">
        <v>3</v>
      </c>
      <c r="D43" s="1">
        <v>3</v>
      </c>
      <c r="E43" s="1">
        <v>0</v>
      </c>
      <c r="F43" s="1">
        <v>0</v>
      </c>
      <c r="G43" s="1">
        <v>0</v>
      </c>
      <c r="H43" s="1">
        <v>27</v>
      </c>
      <c r="I43" s="29"/>
      <c r="J43" s="48"/>
    </row>
    <row r="44" spans="1:12" ht="60" customHeight="1" x14ac:dyDescent="0.25">
      <c r="A44" s="42" t="s">
        <v>114</v>
      </c>
      <c r="B44" s="15">
        <v>30</v>
      </c>
      <c r="C44" s="1"/>
      <c r="D44" s="1"/>
      <c r="E44" s="1"/>
      <c r="F44" s="1"/>
      <c r="G44" s="1"/>
      <c r="H44" s="1"/>
      <c r="I44" s="29"/>
      <c r="J44" s="48">
        <v>49</v>
      </c>
    </row>
    <row r="45" spans="1:12" ht="13.5" customHeight="1" x14ac:dyDescent="0.25">
      <c r="A45" s="3" t="s">
        <v>34</v>
      </c>
      <c r="B45" s="39"/>
      <c r="C45" s="1">
        <v>8</v>
      </c>
      <c r="D45" s="1">
        <v>8</v>
      </c>
      <c r="E45" s="1">
        <v>0.72099999999999997</v>
      </c>
      <c r="F45" s="1">
        <v>6.3E-2</v>
      </c>
      <c r="G45" s="1">
        <v>5.194</v>
      </c>
      <c r="H45" s="1">
        <v>24.22</v>
      </c>
      <c r="I45" s="29"/>
      <c r="J45" s="48"/>
    </row>
    <row r="46" spans="1:12" ht="13.5" customHeight="1" x14ac:dyDescent="0.25">
      <c r="A46" s="3" t="s">
        <v>19</v>
      </c>
      <c r="B46" s="39"/>
      <c r="C46" s="1">
        <v>30</v>
      </c>
      <c r="D46" s="1">
        <v>20</v>
      </c>
      <c r="E46" s="1">
        <v>0.39</v>
      </c>
      <c r="F46" s="1">
        <v>0.03</v>
      </c>
      <c r="G46" s="1">
        <v>2.1</v>
      </c>
      <c r="H46" s="1">
        <v>10.199999999999999</v>
      </c>
      <c r="I46" s="29"/>
      <c r="J46" s="48"/>
    </row>
    <row r="47" spans="1:12" x14ac:dyDescent="0.25">
      <c r="A47" s="3" t="s">
        <v>20</v>
      </c>
      <c r="B47" s="39"/>
      <c r="C47" s="1">
        <v>20</v>
      </c>
      <c r="D47" s="1">
        <v>0.34</v>
      </c>
      <c r="E47" s="1">
        <v>0</v>
      </c>
      <c r="F47" s="1">
        <v>1.9</v>
      </c>
      <c r="G47" s="1">
        <v>8.8000000000000007</v>
      </c>
      <c r="H47" s="1">
        <v>8.4</v>
      </c>
      <c r="I47" s="29"/>
      <c r="J47" s="48"/>
    </row>
    <row r="48" spans="1:12" x14ac:dyDescent="0.25">
      <c r="A48" s="3" t="s">
        <v>22</v>
      </c>
      <c r="B48" s="39"/>
      <c r="C48" s="1">
        <v>3</v>
      </c>
      <c r="D48" s="1">
        <v>3</v>
      </c>
      <c r="E48" s="1">
        <v>0</v>
      </c>
      <c r="F48" s="1">
        <v>0</v>
      </c>
      <c r="G48" s="1">
        <v>0</v>
      </c>
      <c r="H48" s="1">
        <v>27</v>
      </c>
      <c r="I48" s="29"/>
      <c r="J48" s="48"/>
    </row>
    <row r="49" spans="1:10" x14ac:dyDescent="0.25">
      <c r="A49" s="3" t="s">
        <v>41</v>
      </c>
      <c r="B49" s="39"/>
      <c r="C49" s="1">
        <v>3</v>
      </c>
      <c r="D49" s="1">
        <v>3</v>
      </c>
      <c r="E49" s="1">
        <v>0</v>
      </c>
      <c r="F49" s="1">
        <v>0</v>
      </c>
      <c r="G49" s="1">
        <v>0</v>
      </c>
      <c r="H49" s="1">
        <v>0</v>
      </c>
      <c r="I49" s="29"/>
      <c r="J49" s="48"/>
    </row>
    <row r="50" spans="1:10" ht="60" x14ac:dyDescent="0.25">
      <c r="A50" s="17" t="s">
        <v>136</v>
      </c>
      <c r="B50" s="15">
        <v>50</v>
      </c>
      <c r="C50" s="1"/>
      <c r="D50" s="1"/>
      <c r="E50" s="1"/>
      <c r="F50" s="1"/>
      <c r="G50" s="1"/>
      <c r="H50" s="1"/>
      <c r="I50" s="29"/>
      <c r="J50" s="48">
        <v>21</v>
      </c>
    </row>
    <row r="51" spans="1:10" x14ac:dyDescent="0.25">
      <c r="A51" s="3" t="s">
        <v>31</v>
      </c>
      <c r="B51" s="39"/>
      <c r="C51" s="1">
        <v>50</v>
      </c>
      <c r="D51" s="1">
        <v>50</v>
      </c>
      <c r="E51" s="1">
        <v>0.9</v>
      </c>
      <c r="F51" s="1">
        <v>0</v>
      </c>
      <c r="G51" s="1">
        <v>2.7</v>
      </c>
      <c r="H51" s="1">
        <v>14</v>
      </c>
      <c r="I51" s="29"/>
      <c r="J51" s="48"/>
    </row>
    <row r="52" spans="1:10" x14ac:dyDescent="0.25">
      <c r="A52" s="3" t="s">
        <v>56</v>
      </c>
      <c r="B52" s="39"/>
      <c r="C52" s="1">
        <v>20</v>
      </c>
      <c r="D52" s="1">
        <v>20</v>
      </c>
      <c r="E52" s="1">
        <v>0</v>
      </c>
      <c r="F52" s="1">
        <v>0</v>
      </c>
      <c r="G52" s="1">
        <v>0</v>
      </c>
      <c r="H52" s="1">
        <v>0</v>
      </c>
      <c r="I52" s="29"/>
      <c r="J52" s="48"/>
    </row>
    <row r="53" spans="1:10" x14ac:dyDescent="0.25">
      <c r="A53" s="3" t="s">
        <v>22</v>
      </c>
      <c r="B53" s="39"/>
      <c r="C53" s="1">
        <v>3</v>
      </c>
      <c r="D53" s="1">
        <v>3</v>
      </c>
      <c r="E53" s="1">
        <v>0</v>
      </c>
      <c r="F53" s="1">
        <v>0</v>
      </c>
      <c r="G53" s="1">
        <v>0</v>
      </c>
      <c r="H53" s="1">
        <v>27</v>
      </c>
      <c r="I53" s="29"/>
      <c r="J53" s="48"/>
    </row>
    <row r="54" spans="1:10" ht="49.5" customHeight="1" x14ac:dyDescent="0.25">
      <c r="A54" s="17" t="s">
        <v>147</v>
      </c>
      <c r="B54" s="35">
        <v>130</v>
      </c>
      <c r="C54" s="1"/>
      <c r="D54" s="1"/>
      <c r="E54" s="1"/>
      <c r="F54" s="1"/>
      <c r="G54" s="1"/>
      <c r="H54" s="1"/>
      <c r="I54" s="29"/>
      <c r="J54" s="48">
        <v>50</v>
      </c>
    </row>
    <row r="55" spans="1:10" x14ac:dyDescent="0.25">
      <c r="A55" s="3" t="s">
        <v>33</v>
      </c>
      <c r="B55" s="39"/>
      <c r="C55" s="1">
        <v>12</v>
      </c>
      <c r="D55" s="1">
        <v>12</v>
      </c>
      <c r="E55" s="1">
        <v>0.27600000000000002</v>
      </c>
      <c r="F55" s="1">
        <v>0</v>
      </c>
      <c r="G55" s="1">
        <v>8.5440000000000005</v>
      </c>
      <c r="H55" s="1">
        <v>33.479999999999997</v>
      </c>
      <c r="I55" s="29"/>
      <c r="J55" s="48"/>
    </row>
    <row r="56" spans="1:10" x14ac:dyDescent="0.25">
      <c r="A56" s="3" t="s">
        <v>13</v>
      </c>
      <c r="B56" s="39"/>
      <c r="C56" s="1">
        <v>8</v>
      </c>
      <c r="D56" s="1">
        <v>8</v>
      </c>
      <c r="E56" s="1">
        <v>0</v>
      </c>
      <c r="F56" s="1">
        <v>0</v>
      </c>
      <c r="G56" s="1">
        <v>7.992</v>
      </c>
      <c r="H56" s="1">
        <v>31.92</v>
      </c>
      <c r="I56" s="29"/>
      <c r="J56" s="48"/>
    </row>
    <row r="57" spans="1:10" x14ac:dyDescent="0.25">
      <c r="A57" s="3" t="s">
        <v>24</v>
      </c>
      <c r="B57" s="39"/>
      <c r="C57" s="1">
        <v>3.5000000000000003E-2</v>
      </c>
      <c r="D57" s="1">
        <v>3.5000000000000003E-2</v>
      </c>
      <c r="E57" s="1">
        <v>0</v>
      </c>
      <c r="F57" s="1">
        <v>0</v>
      </c>
      <c r="G57" s="1">
        <v>0</v>
      </c>
      <c r="H57" s="1">
        <v>0</v>
      </c>
      <c r="I57" s="29">
        <v>3.5000000000000003E-2</v>
      </c>
      <c r="J57" s="48"/>
    </row>
    <row r="58" spans="1:10" x14ac:dyDescent="0.25">
      <c r="A58" s="17" t="s">
        <v>15</v>
      </c>
      <c r="B58" s="15">
        <v>25</v>
      </c>
      <c r="C58" s="1">
        <v>25</v>
      </c>
      <c r="D58" s="1">
        <v>25</v>
      </c>
      <c r="E58" s="1">
        <v>1.92</v>
      </c>
      <c r="F58" s="1">
        <v>0.6</v>
      </c>
      <c r="G58" s="1">
        <v>13.35</v>
      </c>
      <c r="H58" s="1">
        <v>66.5</v>
      </c>
      <c r="I58" s="29"/>
      <c r="J58" s="48"/>
    </row>
    <row r="59" spans="1:10" x14ac:dyDescent="0.25">
      <c r="A59" s="17" t="s">
        <v>25</v>
      </c>
      <c r="B59" s="15">
        <v>25</v>
      </c>
      <c r="C59" s="1">
        <v>25</v>
      </c>
      <c r="D59" s="1">
        <v>25</v>
      </c>
      <c r="E59" s="1">
        <v>1.17</v>
      </c>
      <c r="F59" s="1">
        <v>0.17499999999999999</v>
      </c>
      <c r="G59" s="1">
        <v>12.45</v>
      </c>
      <c r="H59" s="1">
        <v>56</v>
      </c>
      <c r="I59" s="29"/>
      <c r="J59" s="48"/>
    </row>
    <row r="60" spans="1:10" x14ac:dyDescent="0.25">
      <c r="A60" s="7" t="s">
        <v>26</v>
      </c>
      <c r="B60" s="8"/>
      <c r="C60" s="8"/>
      <c r="D60" s="8"/>
      <c r="E60" s="8">
        <f>SUM(E61:E67)</f>
        <v>5.3900000000000006</v>
      </c>
      <c r="F60" s="8">
        <f>SUM(F61:F67)</f>
        <v>5.21</v>
      </c>
      <c r="G60" s="8">
        <f>SUM(G61:G67)</f>
        <v>40.701999999999998</v>
      </c>
      <c r="H60" s="8">
        <f>SUM(H61:H67)</f>
        <v>230.17</v>
      </c>
      <c r="I60" s="28"/>
      <c r="J60" s="48"/>
    </row>
    <row r="61" spans="1:10" x14ac:dyDescent="0.25">
      <c r="A61" s="17" t="s">
        <v>183</v>
      </c>
      <c r="B61" s="15">
        <v>35</v>
      </c>
      <c r="C61" s="1"/>
      <c r="D61" s="1"/>
      <c r="E61" s="1"/>
      <c r="F61" s="1"/>
      <c r="G61" s="1"/>
      <c r="H61" s="1"/>
      <c r="I61" s="29"/>
      <c r="J61" s="48"/>
    </row>
    <row r="62" spans="1:10" x14ac:dyDescent="0.25">
      <c r="A62" s="22" t="s">
        <v>183</v>
      </c>
      <c r="B62" s="21"/>
      <c r="C62" s="1">
        <v>35</v>
      </c>
      <c r="D62" s="1">
        <v>35</v>
      </c>
      <c r="E62" s="1">
        <v>1.75</v>
      </c>
      <c r="F62" s="1">
        <v>1.05</v>
      </c>
      <c r="G62" s="1">
        <v>26.6</v>
      </c>
      <c r="H62" s="1">
        <v>122.85</v>
      </c>
      <c r="I62" s="29"/>
      <c r="J62" s="48"/>
    </row>
    <row r="63" spans="1:10" x14ac:dyDescent="0.25">
      <c r="A63" s="17" t="s">
        <v>197</v>
      </c>
      <c r="B63" s="15">
        <v>130</v>
      </c>
      <c r="C63" s="1"/>
      <c r="D63" s="1"/>
      <c r="E63" s="1"/>
      <c r="F63" s="1"/>
      <c r="G63" s="1"/>
      <c r="H63" s="1"/>
      <c r="I63" s="29"/>
      <c r="J63" s="48"/>
    </row>
    <row r="64" spans="1:10" x14ac:dyDescent="0.25">
      <c r="A64" s="53" t="s">
        <v>40</v>
      </c>
      <c r="B64" s="54"/>
      <c r="C64" s="6">
        <v>0.4</v>
      </c>
      <c r="D64" s="6">
        <v>0.4</v>
      </c>
      <c r="E64" s="6">
        <v>0</v>
      </c>
      <c r="F64" s="6">
        <v>0</v>
      </c>
      <c r="G64" s="6">
        <v>0</v>
      </c>
      <c r="H64" s="6">
        <v>0</v>
      </c>
      <c r="I64" s="31"/>
      <c r="J64" s="48"/>
    </row>
    <row r="65" spans="1:12" x14ac:dyDescent="0.25">
      <c r="A65" s="53" t="s">
        <v>39</v>
      </c>
      <c r="B65" s="54"/>
      <c r="C65" s="6">
        <v>8</v>
      </c>
      <c r="D65" s="6">
        <v>8</v>
      </c>
      <c r="E65" s="6">
        <v>0</v>
      </c>
      <c r="F65" s="6">
        <v>0</v>
      </c>
      <c r="G65" s="6">
        <v>7.992</v>
      </c>
      <c r="H65" s="6">
        <v>31.92</v>
      </c>
      <c r="I65" s="31"/>
      <c r="J65" s="48"/>
    </row>
    <row r="66" spans="1:12" x14ac:dyDescent="0.25">
      <c r="A66" s="12" t="s">
        <v>37</v>
      </c>
      <c r="B66" s="40"/>
      <c r="C66" s="6">
        <v>130</v>
      </c>
      <c r="D66" s="6">
        <v>130</v>
      </c>
      <c r="E66" s="6">
        <v>3.64</v>
      </c>
      <c r="F66" s="6">
        <v>4.16</v>
      </c>
      <c r="G66" s="6">
        <v>6.11</v>
      </c>
      <c r="H66" s="6">
        <v>75.400000000000006</v>
      </c>
      <c r="I66" s="31"/>
      <c r="J66" s="48"/>
    </row>
    <row r="67" spans="1:12" x14ac:dyDescent="0.25">
      <c r="A67" s="26" t="s">
        <v>90</v>
      </c>
      <c r="B67" s="25">
        <v>115</v>
      </c>
      <c r="C67" s="24"/>
      <c r="D67" s="24"/>
      <c r="E67" s="24"/>
      <c r="F67" s="24"/>
      <c r="G67" s="24"/>
      <c r="H67" s="24"/>
      <c r="I67" s="32"/>
      <c r="J67" s="48"/>
    </row>
    <row r="68" spans="1:12" x14ac:dyDescent="0.25">
      <c r="A68" s="37" t="s">
        <v>90</v>
      </c>
      <c r="B68" s="38"/>
      <c r="C68" s="24">
        <v>115</v>
      </c>
      <c r="D68" s="24">
        <v>115</v>
      </c>
      <c r="E68" s="24">
        <v>1.7250000000000001</v>
      </c>
      <c r="F68" s="24">
        <v>0</v>
      </c>
      <c r="G68" s="24">
        <v>25.3</v>
      </c>
      <c r="H68" s="24">
        <v>108.1</v>
      </c>
      <c r="I68" s="32"/>
      <c r="J68" s="48"/>
    </row>
    <row r="69" spans="1:12" s="5" customFormat="1" ht="21.75" thickBot="1" x14ac:dyDescent="0.3">
      <c r="A69" s="18" t="s">
        <v>27</v>
      </c>
      <c r="B69" s="19"/>
      <c r="C69" s="19"/>
      <c r="D69" s="19"/>
      <c r="E69" s="19">
        <f>E60+E20+E18+E4</f>
        <v>61.263500000000001</v>
      </c>
      <c r="F69" s="19">
        <f>F60+F20+F18+F4</f>
        <v>43.317999999999998</v>
      </c>
      <c r="G69" s="19">
        <f>G60+G20+G18+G4</f>
        <v>243.85499999999999</v>
      </c>
      <c r="H69" s="19">
        <f>H60+H20+H18+H4</f>
        <v>1711.2550000000001</v>
      </c>
      <c r="I69" s="33">
        <f>SUM(I4:I66)</f>
        <v>3.5000000000000003E-2</v>
      </c>
      <c r="J69" s="48"/>
      <c r="L69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H65" sqref="H65"/>
    </sheetView>
  </sheetViews>
  <sheetFormatPr defaultRowHeight="21" x14ac:dyDescent="0.25"/>
  <cols>
    <col min="1" max="1" width="27.5703125" customWidth="1"/>
    <col min="7" max="7" width="11.140625" customWidth="1"/>
    <col min="8" max="8" width="11.5703125" customWidth="1"/>
    <col min="10" max="10" width="9.140625" style="47"/>
  </cols>
  <sheetData>
    <row r="1" spans="1:10" ht="23.25" customHeight="1" thickBot="1" x14ac:dyDescent="0.35">
      <c r="A1" s="59" t="s">
        <v>115</v>
      </c>
      <c r="B1" s="59"/>
      <c r="C1" s="59"/>
      <c r="D1" s="59"/>
      <c r="E1" s="59"/>
      <c r="F1" s="59"/>
      <c r="G1" s="59"/>
      <c r="H1" s="59"/>
      <c r="I1" s="59"/>
    </row>
    <row r="2" spans="1:10" ht="45" customHeight="1" x14ac:dyDescent="0.25">
      <c r="A2" s="60" t="s">
        <v>1</v>
      </c>
      <c r="B2" s="62" t="s">
        <v>7</v>
      </c>
      <c r="C2" s="62" t="s">
        <v>6</v>
      </c>
      <c r="D2" s="62" t="s">
        <v>8</v>
      </c>
      <c r="E2" s="64" t="s">
        <v>9</v>
      </c>
      <c r="F2" s="65"/>
      <c r="G2" s="66"/>
      <c r="H2" s="62" t="s">
        <v>5</v>
      </c>
      <c r="I2" s="67" t="s">
        <v>70</v>
      </c>
      <c r="J2" s="58" t="s">
        <v>71</v>
      </c>
    </row>
    <row r="3" spans="1:10" ht="33" customHeight="1" x14ac:dyDescent="0.25">
      <c r="A3" s="61"/>
      <c r="B3" s="63"/>
      <c r="C3" s="63"/>
      <c r="D3" s="63"/>
      <c r="E3" s="39" t="s">
        <v>2</v>
      </c>
      <c r="F3" s="39" t="s">
        <v>3</v>
      </c>
      <c r="G3" s="39" t="s">
        <v>4</v>
      </c>
      <c r="H3" s="63"/>
      <c r="I3" s="68"/>
      <c r="J3" s="58"/>
    </row>
    <row r="4" spans="1:10" x14ac:dyDescent="0.25">
      <c r="A4" s="7" t="s">
        <v>11</v>
      </c>
      <c r="B4" s="8"/>
      <c r="C4" s="8"/>
      <c r="D4" s="8"/>
      <c r="E4" s="8">
        <f>SUM(E5:E20)</f>
        <v>34.667500000000004</v>
      </c>
      <c r="F4" s="8">
        <f>SUM(F5:F20)</f>
        <v>28.22</v>
      </c>
      <c r="G4" s="8">
        <f>SUM(G5:G20)</f>
        <v>50.762</v>
      </c>
      <c r="H4" s="8">
        <f>SUM(H5:H20)</f>
        <v>640.62500000000011</v>
      </c>
      <c r="I4" s="28"/>
      <c r="J4" s="48"/>
    </row>
    <row r="5" spans="1:10" ht="63.75" customHeight="1" x14ac:dyDescent="0.25">
      <c r="A5" s="17" t="s">
        <v>116</v>
      </c>
      <c r="B5" s="35">
        <v>160</v>
      </c>
      <c r="C5" s="1"/>
      <c r="D5" s="1"/>
      <c r="E5" s="1"/>
      <c r="F5" s="1"/>
      <c r="G5" s="1"/>
      <c r="H5" s="1"/>
      <c r="I5" s="29"/>
      <c r="J5" s="48">
        <v>51</v>
      </c>
    </row>
    <row r="6" spans="1:10" x14ac:dyDescent="0.25">
      <c r="A6" s="3" t="s">
        <v>35</v>
      </c>
      <c r="B6" s="39"/>
      <c r="C6" s="1">
        <v>160</v>
      </c>
      <c r="D6" s="1">
        <v>160</v>
      </c>
      <c r="E6" s="1">
        <v>26.72</v>
      </c>
      <c r="F6" s="1">
        <v>14.4</v>
      </c>
      <c r="G6" s="1">
        <v>2.08</v>
      </c>
      <c r="H6" s="1">
        <v>249.6</v>
      </c>
      <c r="I6" s="29"/>
      <c r="J6" s="48"/>
    </row>
    <row r="7" spans="1:10" x14ac:dyDescent="0.25">
      <c r="A7" s="3" t="s">
        <v>38</v>
      </c>
      <c r="B7" s="39"/>
      <c r="C7" s="1">
        <v>6</v>
      </c>
      <c r="D7" s="1">
        <v>6</v>
      </c>
      <c r="E7" s="1">
        <v>0</v>
      </c>
      <c r="F7" s="1">
        <v>0</v>
      </c>
      <c r="G7" s="1">
        <v>0</v>
      </c>
      <c r="H7" s="1">
        <v>44.76</v>
      </c>
      <c r="I7" s="29"/>
      <c r="J7" s="48"/>
    </row>
    <row r="8" spans="1:10" x14ac:dyDescent="0.25">
      <c r="A8" s="3" t="s">
        <v>42</v>
      </c>
      <c r="B8" s="39"/>
      <c r="C8" s="1">
        <v>7</v>
      </c>
      <c r="D8" s="1">
        <v>7</v>
      </c>
      <c r="E8" s="1">
        <v>0.19600000000000001</v>
      </c>
      <c r="F8" s="1">
        <v>1.4</v>
      </c>
      <c r="G8" s="1">
        <v>0.224</v>
      </c>
      <c r="H8" s="1">
        <v>14.42</v>
      </c>
      <c r="I8" s="29"/>
      <c r="J8" s="48"/>
    </row>
    <row r="9" spans="1:10" x14ac:dyDescent="0.25">
      <c r="A9" s="3" t="s">
        <v>32</v>
      </c>
      <c r="B9" s="39"/>
      <c r="C9" s="14">
        <v>0.5</v>
      </c>
      <c r="D9" s="14">
        <v>0.5</v>
      </c>
      <c r="E9" s="1">
        <v>6.3500000000000001E-2</v>
      </c>
      <c r="F9" s="1">
        <v>0.23</v>
      </c>
      <c r="G9" s="1">
        <v>4.0000000000000001E-3</v>
      </c>
      <c r="H9" s="1">
        <v>0.78500000000000003</v>
      </c>
      <c r="I9" s="29"/>
      <c r="J9" s="48"/>
    </row>
    <row r="10" spans="1:10" x14ac:dyDescent="0.25">
      <c r="A10" s="3" t="s">
        <v>43</v>
      </c>
      <c r="B10" s="39"/>
      <c r="C10" s="1">
        <v>10</v>
      </c>
      <c r="D10" s="1">
        <v>10</v>
      </c>
      <c r="E10" s="1">
        <v>1.1299999999999999</v>
      </c>
      <c r="F10" s="1">
        <v>7.0000000000000007E-2</v>
      </c>
      <c r="G10" s="1">
        <v>7.33</v>
      </c>
      <c r="H10" s="1">
        <v>32.6</v>
      </c>
      <c r="I10" s="29"/>
      <c r="J10" s="48"/>
    </row>
    <row r="11" spans="1:10" x14ac:dyDescent="0.25">
      <c r="A11" s="3" t="s">
        <v>39</v>
      </c>
      <c r="B11" s="39"/>
      <c r="C11" s="1">
        <v>10</v>
      </c>
      <c r="D11" s="1">
        <v>10</v>
      </c>
      <c r="E11" s="1">
        <v>0</v>
      </c>
      <c r="F11" s="1">
        <v>0</v>
      </c>
      <c r="G11" s="1">
        <v>9.99</v>
      </c>
      <c r="H11" s="1">
        <v>39.9</v>
      </c>
      <c r="I11" s="29"/>
      <c r="J11" s="48"/>
    </row>
    <row r="12" spans="1:10" x14ac:dyDescent="0.25">
      <c r="A12" s="3" t="s">
        <v>92</v>
      </c>
      <c r="B12" s="39"/>
      <c r="C12" s="1">
        <v>20</v>
      </c>
      <c r="D12" s="1">
        <v>20</v>
      </c>
      <c r="E12" s="1">
        <v>0</v>
      </c>
      <c r="F12" s="1">
        <v>0</v>
      </c>
      <c r="G12" s="1">
        <v>0</v>
      </c>
      <c r="H12" s="1">
        <v>0</v>
      </c>
      <c r="I12" s="29"/>
      <c r="J12" s="48"/>
    </row>
    <row r="13" spans="1:10" ht="45" x14ac:dyDescent="0.25">
      <c r="A13" s="17" t="s">
        <v>201</v>
      </c>
      <c r="B13" s="15">
        <v>180</v>
      </c>
      <c r="C13" s="1"/>
      <c r="D13" s="1"/>
      <c r="E13" s="1"/>
      <c r="F13" s="1"/>
      <c r="G13" s="1"/>
      <c r="H13" s="1"/>
      <c r="I13" s="29"/>
      <c r="J13" s="48">
        <v>10</v>
      </c>
    </row>
    <row r="14" spans="1:10" x14ac:dyDescent="0.25">
      <c r="A14" s="3" t="s">
        <v>57</v>
      </c>
      <c r="B14" s="39"/>
      <c r="C14" s="1">
        <v>5</v>
      </c>
      <c r="D14" s="1">
        <v>5</v>
      </c>
      <c r="E14" s="1">
        <v>4.2</v>
      </c>
      <c r="F14" s="1">
        <v>4.8</v>
      </c>
      <c r="G14" s="1">
        <v>7.05</v>
      </c>
      <c r="H14" s="1">
        <v>87</v>
      </c>
      <c r="I14" s="29"/>
      <c r="J14" s="48"/>
    </row>
    <row r="15" spans="1:10" x14ac:dyDescent="0.25">
      <c r="A15" s="4" t="s">
        <v>40</v>
      </c>
      <c r="B15" s="39"/>
      <c r="C15" s="1">
        <v>0.4</v>
      </c>
      <c r="D15" s="1">
        <v>0.4</v>
      </c>
      <c r="E15" s="1">
        <v>0</v>
      </c>
      <c r="F15" s="1">
        <v>0</v>
      </c>
      <c r="G15" s="1">
        <v>0</v>
      </c>
      <c r="H15" s="1">
        <v>0</v>
      </c>
      <c r="I15" s="29"/>
      <c r="J15" s="48"/>
    </row>
    <row r="16" spans="1:10" x14ac:dyDescent="0.25">
      <c r="A16" s="3" t="s">
        <v>13</v>
      </c>
      <c r="B16" s="39"/>
      <c r="C16" s="1">
        <v>8</v>
      </c>
      <c r="D16" s="1">
        <v>8</v>
      </c>
      <c r="E16" s="1">
        <v>0</v>
      </c>
      <c r="F16" s="1">
        <v>0</v>
      </c>
      <c r="G16" s="1">
        <v>7.992</v>
      </c>
      <c r="H16" s="1">
        <v>31.92</v>
      </c>
      <c r="I16" s="29"/>
      <c r="J16" s="48"/>
    </row>
    <row r="17" spans="1:12" ht="30" x14ac:dyDescent="0.25">
      <c r="A17" s="17" t="s">
        <v>163</v>
      </c>
      <c r="B17" s="16" t="s">
        <v>205</v>
      </c>
      <c r="C17" s="1"/>
      <c r="D17" s="1"/>
      <c r="E17" s="1"/>
      <c r="F17" s="1"/>
      <c r="G17" s="1"/>
      <c r="H17" s="1"/>
      <c r="I17" s="29"/>
      <c r="J17" s="48"/>
    </row>
    <row r="18" spans="1:12" x14ac:dyDescent="0.25">
      <c r="A18" s="3" t="s">
        <v>15</v>
      </c>
      <c r="B18" s="39"/>
      <c r="C18" s="1">
        <v>30</v>
      </c>
      <c r="D18" s="1">
        <v>30</v>
      </c>
      <c r="E18" s="1">
        <v>2.31</v>
      </c>
      <c r="F18" s="1">
        <v>0.72</v>
      </c>
      <c r="G18" s="1">
        <v>16.02</v>
      </c>
      <c r="H18" s="1">
        <v>79.8</v>
      </c>
      <c r="I18" s="29"/>
      <c r="J18" s="48"/>
    </row>
    <row r="19" spans="1:12" x14ac:dyDescent="0.25">
      <c r="A19" s="3" t="s">
        <v>164</v>
      </c>
      <c r="B19" s="50"/>
      <c r="C19" s="1">
        <v>8</v>
      </c>
      <c r="D19" s="1">
        <v>8</v>
      </c>
      <c r="E19" s="1">
        <v>0</v>
      </c>
      <c r="F19" s="1">
        <v>0</v>
      </c>
      <c r="G19" s="1">
        <v>0</v>
      </c>
      <c r="H19" s="1">
        <v>0</v>
      </c>
      <c r="I19" s="29"/>
      <c r="J19" s="48"/>
    </row>
    <row r="20" spans="1:12" x14ac:dyDescent="0.25">
      <c r="A20" s="3" t="s">
        <v>38</v>
      </c>
      <c r="B20" s="39"/>
      <c r="C20" s="1">
        <v>8</v>
      </c>
      <c r="D20" s="1">
        <v>8</v>
      </c>
      <c r="E20" s="1">
        <v>4.8000000000000001E-2</v>
      </c>
      <c r="F20" s="1">
        <v>6.6</v>
      </c>
      <c r="G20" s="1">
        <v>7.1999999999999995E-2</v>
      </c>
      <c r="H20" s="1">
        <v>59.84</v>
      </c>
      <c r="I20" s="29"/>
      <c r="J20" s="48"/>
    </row>
    <row r="21" spans="1:12" s="5" customFormat="1" x14ac:dyDescent="0.25">
      <c r="A21" s="7" t="s">
        <v>16</v>
      </c>
      <c r="B21" s="8"/>
      <c r="C21" s="8"/>
      <c r="D21" s="8"/>
      <c r="E21" s="8">
        <f>E22</f>
        <v>0</v>
      </c>
      <c r="F21" s="8">
        <f>F22</f>
        <v>0</v>
      </c>
      <c r="G21" s="8">
        <f>G22</f>
        <v>0</v>
      </c>
      <c r="H21" s="8">
        <f>H22</f>
        <v>0</v>
      </c>
      <c r="I21" s="28"/>
      <c r="J21" s="48"/>
      <c r="L21"/>
    </row>
    <row r="22" spans="1:12" x14ac:dyDescent="0.25">
      <c r="A22" s="17" t="s">
        <v>167</v>
      </c>
      <c r="B22" s="15">
        <v>100</v>
      </c>
      <c r="C22" s="20">
        <v>100</v>
      </c>
      <c r="D22" s="1">
        <v>100</v>
      </c>
      <c r="E22" s="1">
        <v>0</v>
      </c>
      <c r="F22" s="1">
        <v>0</v>
      </c>
      <c r="G22" s="1">
        <v>0</v>
      </c>
      <c r="H22" s="1">
        <v>0</v>
      </c>
      <c r="I22" s="29"/>
      <c r="J22" s="48"/>
    </row>
    <row r="23" spans="1:12" x14ac:dyDescent="0.25">
      <c r="A23" s="7" t="s">
        <v>18</v>
      </c>
      <c r="B23" s="8"/>
      <c r="C23" s="8"/>
      <c r="D23" s="8"/>
      <c r="E23" s="8">
        <f>SUM(E25:E57)</f>
        <v>34.468000000000004</v>
      </c>
      <c r="F23" s="8">
        <f>SUM(F25:F57)</f>
        <v>18.353999999999999</v>
      </c>
      <c r="G23" s="8">
        <f>SUM(G25:G57)</f>
        <v>79.823999999999998</v>
      </c>
      <c r="H23" s="8">
        <f>SUM(H25:H57)</f>
        <v>700.11599999999999</v>
      </c>
      <c r="I23" s="28"/>
      <c r="J23" s="48"/>
    </row>
    <row r="24" spans="1:12" s="5" customFormat="1" ht="57.75" customHeight="1" x14ac:dyDescent="0.25">
      <c r="A24" s="17" t="s">
        <v>184</v>
      </c>
      <c r="B24" s="35">
        <v>180</v>
      </c>
      <c r="C24" s="39"/>
      <c r="D24" s="39"/>
      <c r="E24" s="39"/>
      <c r="F24" s="39"/>
      <c r="G24" s="39"/>
      <c r="H24" s="39"/>
      <c r="I24" s="30"/>
      <c r="J24" s="48">
        <v>52</v>
      </c>
      <c r="L24"/>
    </row>
    <row r="25" spans="1:12" x14ac:dyDescent="0.25">
      <c r="A25" s="3" t="s">
        <v>185</v>
      </c>
      <c r="B25" s="39"/>
      <c r="C25" s="1">
        <v>35</v>
      </c>
      <c r="D25" s="1">
        <v>30</v>
      </c>
      <c r="E25" s="1">
        <v>6.54</v>
      </c>
      <c r="F25" s="1">
        <v>2.73</v>
      </c>
      <c r="G25" s="1">
        <v>0.14000000000000001</v>
      </c>
      <c r="H25" s="1">
        <v>51.1</v>
      </c>
      <c r="I25" s="29"/>
      <c r="J25" s="48"/>
    </row>
    <row r="26" spans="1:12" x14ac:dyDescent="0.25">
      <c r="A26" s="3" t="s">
        <v>141</v>
      </c>
      <c r="B26" s="44"/>
      <c r="C26" s="1">
        <v>100</v>
      </c>
      <c r="D26" s="1">
        <v>100</v>
      </c>
      <c r="E26" s="1">
        <v>2</v>
      </c>
      <c r="F26" s="1">
        <v>0.1</v>
      </c>
      <c r="G26" s="1">
        <v>19.7</v>
      </c>
      <c r="H26" s="1">
        <v>87</v>
      </c>
      <c r="I26" s="29"/>
      <c r="J26" s="48"/>
    </row>
    <row r="27" spans="1:12" x14ac:dyDescent="0.25">
      <c r="A27" s="3" t="s">
        <v>19</v>
      </c>
      <c r="B27" s="39"/>
      <c r="C27" s="1">
        <v>30</v>
      </c>
      <c r="D27" s="1">
        <v>25</v>
      </c>
      <c r="E27" s="1">
        <v>0.39</v>
      </c>
      <c r="F27" s="1">
        <v>0.03</v>
      </c>
      <c r="G27" s="1">
        <v>2.1</v>
      </c>
      <c r="H27" s="1">
        <v>10.199999999999999</v>
      </c>
      <c r="I27" s="29"/>
      <c r="J27" s="48"/>
    </row>
    <row r="28" spans="1:12" x14ac:dyDescent="0.25">
      <c r="A28" s="3" t="s">
        <v>20</v>
      </c>
      <c r="B28" s="39"/>
      <c r="C28" s="1">
        <v>20</v>
      </c>
      <c r="D28" s="1">
        <v>20</v>
      </c>
      <c r="E28" s="1">
        <v>0.34</v>
      </c>
      <c r="F28" s="1">
        <v>0</v>
      </c>
      <c r="G28" s="1">
        <v>1.9</v>
      </c>
      <c r="H28" s="1">
        <v>8.8000000000000007</v>
      </c>
      <c r="I28" s="29"/>
      <c r="J28" s="48"/>
    </row>
    <row r="29" spans="1:12" x14ac:dyDescent="0.25">
      <c r="A29" s="3" t="s">
        <v>30</v>
      </c>
      <c r="B29" s="39"/>
      <c r="C29" s="1">
        <v>50</v>
      </c>
      <c r="D29" s="1">
        <v>55</v>
      </c>
      <c r="E29" s="1">
        <v>0.85</v>
      </c>
      <c r="F29" s="1">
        <v>0</v>
      </c>
      <c r="G29" s="1">
        <v>5.4</v>
      </c>
      <c r="H29" s="1">
        <v>25</v>
      </c>
      <c r="I29" s="29"/>
      <c r="J29" s="48"/>
    </row>
    <row r="30" spans="1:12" x14ac:dyDescent="0.25">
      <c r="A30" s="3" t="s">
        <v>22</v>
      </c>
      <c r="B30" s="39"/>
      <c r="C30" s="1">
        <v>3</v>
      </c>
      <c r="D30" s="1">
        <v>3</v>
      </c>
      <c r="E30" s="1">
        <v>0</v>
      </c>
      <c r="F30" s="1">
        <v>0</v>
      </c>
      <c r="G30" s="1">
        <v>0</v>
      </c>
      <c r="H30" s="1">
        <v>27</v>
      </c>
      <c r="I30" s="29"/>
      <c r="J30" s="48"/>
    </row>
    <row r="31" spans="1:12" x14ac:dyDescent="0.25">
      <c r="A31" s="3" t="s">
        <v>65</v>
      </c>
      <c r="B31" s="39"/>
      <c r="C31" s="1">
        <v>5</v>
      </c>
      <c r="D31" s="1">
        <v>5</v>
      </c>
      <c r="E31" s="1">
        <v>0</v>
      </c>
      <c r="F31" s="1">
        <v>0</v>
      </c>
      <c r="G31" s="1">
        <v>0</v>
      </c>
      <c r="H31" s="1">
        <v>0</v>
      </c>
      <c r="I31" s="29"/>
      <c r="J31" s="48"/>
    </row>
    <row r="32" spans="1:12" x14ac:dyDescent="0.25">
      <c r="A32" s="3" t="s">
        <v>63</v>
      </c>
      <c r="B32" s="39"/>
      <c r="C32" s="1">
        <v>0.5</v>
      </c>
      <c r="D32" s="1">
        <v>0.5</v>
      </c>
      <c r="E32" s="1">
        <v>0</v>
      </c>
      <c r="F32" s="1">
        <v>0</v>
      </c>
      <c r="G32" s="1">
        <v>0</v>
      </c>
      <c r="H32" s="1">
        <v>0</v>
      </c>
      <c r="I32" s="29"/>
      <c r="J32" s="48"/>
    </row>
    <row r="33" spans="1:12" x14ac:dyDescent="0.25">
      <c r="A33" s="3" t="s">
        <v>54</v>
      </c>
      <c r="B33" s="39"/>
      <c r="C33" s="1">
        <v>0.15</v>
      </c>
      <c r="D33" s="1">
        <v>0.15</v>
      </c>
      <c r="E33" s="1">
        <v>0</v>
      </c>
      <c r="F33" s="1">
        <v>0</v>
      </c>
      <c r="G33" s="1">
        <v>0</v>
      </c>
      <c r="H33" s="1">
        <v>0</v>
      </c>
      <c r="I33" s="29"/>
      <c r="J33" s="48"/>
    </row>
    <row r="34" spans="1:12" x14ac:dyDescent="0.25">
      <c r="A34" s="3" t="s">
        <v>42</v>
      </c>
      <c r="B34" s="39"/>
      <c r="C34" s="1">
        <v>9</v>
      </c>
      <c r="D34" s="1">
        <v>9</v>
      </c>
      <c r="E34" s="1">
        <v>0.25</v>
      </c>
      <c r="F34" s="1">
        <v>1.8</v>
      </c>
      <c r="G34" s="1">
        <v>0.28799999999999998</v>
      </c>
      <c r="H34" s="1">
        <v>18.54</v>
      </c>
      <c r="I34" s="29"/>
      <c r="J34" s="48"/>
    </row>
    <row r="35" spans="1:12" s="5" customFormat="1" ht="45" x14ac:dyDescent="0.25">
      <c r="A35" s="17" t="s">
        <v>117</v>
      </c>
      <c r="B35" s="15">
        <v>130</v>
      </c>
      <c r="C35" s="10"/>
      <c r="D35" s="10"/>
      <c r="E35" s="10"/>
      <c r="F35" s="10"/>
      <c r="G35" s="10"/>
      <c r="H35" s="10"/>
      <c r="I35" s="30"/>
      <c r="J35" s="48">
        <v>53</v>
      </c>
      <c r="L35"/>
    </row>
    <row r="36" spans="1:12" s="5" customFormat="1" x14ac:dyDescent="0.25">
      <c r="A36" s="22" t="s">
        <v>31</v>
      </c>
      <c r="B36" s="21"/>
      <c r="C36" s="10">
        <v>150</v>
      </c>
      <c r="D36" s="10">
        <v>140</v>
      </c>
      <c r="E36" s="10">
        <v>2.7</v>
      </c>
      <c r="F36" s="10">
        <v>0</v>
      </c>
      <c r="G36" s="10">
        <v>8.1</v>
      </c>
      <c r="H36" s="10">
        <v>42</v>
      </c>
      <c r="I36" s="30"/>
      <c r="J36" s="48"/>
      <c r="L36"/>
    </row>
    <row r="37" spans="1:12" s="5" customFormat="1" x14ac:dyDescent="0.25">
      <c r="A37" s="22" t="s">
        <v>38</v>
      </c>
      <c r="B37" s="21"/>
      <c r="C37" s="10">
        <v>7</v>
      </c>
      <c r="D37" s="10">
        <v>7</v>
      </c>
      <c r="E37" s="10">
        <v>4.2000000000000003E-2</v>
      </c>
      <c r="F37" s="10">
        <v>5.7750000000000004</v>
      </c>
      <c r="G37" s="10">
        <v>6.3E-2</v>
      </c>
      <c r="H37" s="10">
        <v>52.36</v>
      </c>
      <c r="I37" s="30"/>
      <c r="J37" s="48"/>
      <c r="L37"/>
    </row>
    <row r="38" spans="1:12" s="5" customFormat="1" x14ac:dyDescent="0.25">
      <c r="A38" s="22" t="s">
        <v>69</v>
      </c>
      <c r="B38" s="21"/>
      <c r="C38" s="10">
        <v>30</v>
      </c>
      <c r="D38" s="10">
        <v>30</v>
      </c>
      <c r="E38" s="10">
        <v>0.39</v>
      </c>
      <c r="F38" s="10">
        <v>0.03</v>
      </c>
      <c r="G38" s="10">
        <v>2.1</v>
      </c>
      <c r="H38" s="10">
        <v>10.199999999999999</v>
      </c>
      <c r="I38" s="30"/>
      <c r="J38" s="48"/>
      <c r="L38"/>
    </row>
    <row r="39" spans="1:12" s="5" customFormat="1" x14ac:dyDescent="0.25">
      <c r="A39" s="22" t="s">
        <v>20</v>
      </c>
      <c r="B39" s="21"/>
      <c r="C39" s="10">
        <v>10</v>
      </c>
      <c r="D39" s="10">
        <v>10</v>
      </c>
      <c r="E39" s="10">
        <v>0.17</v>
      </c>
      <c r="F39" s="10">
        <v>0</v>
      </c>
      <c r="G39" s="10">
        <v>0.95</v>
      </c>
      <c r="H39" s="10">
        <v>4.4000000000000004</v>
      </c>
      <c r="I39" s="30"/>
      <c r="J39" s="48"/>
      <c r="L39"/>
    </row>
    <row r="40" spans="1:12" s="5" customFormat="1" x14ac:dyDescent="0.25">
      <c r="A40" s="22" t="s">
        <v>41</v>
      </c>
      <c r="B40" s="21"/>
      <c r="C40" s="10">
        <v>3</v>
      </c>
      <c r="D40" s="10">
        <v>3</v>
      </c>
      <c r="E40" s="10">
        <v>0</v>
      </c>
      <c r="F40" s="10">
        <v>0</v>
      </c>
      <c r="G40" s="10">
        <v>0</v>
      </c>
      <c r="H40" s="10">
        <v>0</v>
      </c>
      <c r="I40" s="30"/>
      <c r="J40" s="48"/>
      <c r="L40"/>
    </row>
    <row r="41" spans="1:12" s="5" customFormat="1" x14ac:dyDescent="0.25">
      <c r="A41" s="4" t="s">
        <v>58</v>
      </c>
      <c r="B41" s="39"/>
      <c r="C41" s="10">
        <v>3</v>
      </c>
      <c r="D41" s="10">
        <v>3</v>
      </c>
      <c r="E41" s="10">
        <v>0</v>
      </c>
      <c r="F41" s="10">
        <v>0</v>
      </c>
      <c r="G41" s="10">
        <v>0</v>
      </c>
      <c r="H41" s="10">
        <v>27</v>
      </c>
      <c r="I41" s="30"/>
      <c r="J41" s="48"/>
      <c r="K41" s="13"/>
      <c r="L41"/>
    </row>
    <row r="42" spans="1:12" ht="45" x14ac:dyDescent="0.25">
      <c r="A42" s="17" t="s">
        <v>186</v>
      </c>
      <c r="B42" s="15">
        <v>70</v>
      </c>
      <c r="C42" s="1"/>
      <c r="D42" s="1"/>
      <c r="E42" s="1"/>
      <c r="F42" s="1"/>
      <c r="G42" s="1"/>
      <c r="H42" s="1"/>
      <c r="I42" s="29"/>
      <c r="J42" s="48">
        <v>58</v>
      </c>
    </row>
    <row r="43" spans="1:12" ht="30" x14ac:dyDescent="0.25">
      <c r="A43" s="52" t="s">
        <v>177</v>
      </c>
      <c r="B43" s="57"/>
      <c r="C43" s="1">
        <v>80</v>
      </c>
      <c r="D43" s="1">
        <v>50</v>
      </c>
      <c r="E43" s="1">
        <v>16.64</v>
      </c>
      <c r="F43" s="1">
        <v>7.04</v>
      </c>
      <c r="G43" s="1">
        <v>0.48</v>
      </c>
      <c r="H43" s="1">
        <v>131.19999999999999</v>
      </c>
      <c r="I43" s="29"/>
      <c r="J43" s="48"/>
    </row>
    <row r="44" spans="1:12" x14ac:dyDescent="0.25">
      <c r="A44" s="52" t="s">
        <v>149</v>
      </c>
      <c r="B44" s="57"/>
      <c r="C44" s="1">
        <v>20</v>
      </c>
      <c r="D44" s="1">
        <v>15</v>
      </c>
      <c r="E44" s="1">
        <v>0.34</v>
      </c>
      <c r="F44" s="1">
        <v>0</v>
      </c>
      <c r="G44" s="1">
        <v>1.9</v>
      </c>
      <c r="H44" s="1">
        <v>8.8000000000000007</v>
      </c>
      <c r="I44" s="29"/>
      <c r="J44" s="48"/>
    </row>
    <row r="45" spans="1:12" x14ac:dyDescent="0.25">
      <c r="A45" s="52" t="s">
        <v>32</v>
      </c>
      <c r="B45" s="57"/>
      <c r="C45" s="51"/>
      <c r="D45" s="51"/>
      <c r="E45" s="1">
        <v>1.6E-2</v>
      </c>
      <c r="F45" s="1">
        <v>1.4E-2</v>
      </c>
      <c r="G45" s="1">
        <v>1E-3</v>
      </c>
      <c r="H45" s="1">
        <v>0.19600000000000001</v>
      </c>
      <c r="I45" s="29"/>
      <c r="J45" s="48"/>
    </row>
    <row r="46" spans="1:12" x14ac:dyDescent="0.25">
      <c r="A46" s="3" t="s">
        <v>58</v>
      </c>
      <c r="B46" s="39"/>
      <c r="C46" s="1">
        <v>3</v>
      </c>
      <c r="D46" s="1">
        <v>3</v>
      </c>
      <c r="E46" s="1">
        <v>0</v>
      </c>
      <c r="F46" s="1">
        <v>0</v>
      </c>
      <c r="G46" s="1">
        <v>0</v>
      </c>
      <c r="H46" s="1">
        <v>0</v>
      </c>
      <c r="I46" s="29"/>
      <c r="J46" s="48"/>
    </row>
    <row r="47" spans="1:12" ht="60" x14ac:dyDescent="0.25">
      <c r="A47" s="17" t="s">
        <v>187</v>
      </c>
      <c r="B47" s="15">
        <v>100</v>
      </c>
      <c r="C47" s="1"/>
      <c r="D47" s="1"/>
      <c r="E47" s="1"/>
      <c r="F47" s="1"/>
      <c r="G47" s="1"/>
      <c r="H47" s="1"/>
      <c r="I47" s="29"/>
      <c r="J47" s="48">
        <v>59</v>
      </c>
    </row>
    <row r="48" spans="1:12" x14ac:dyDescent="0.25">
      <c r="A48" s="3" t="s">
        <v>171</v>
      </c>
      <c r="B48" s="50"/>
      <c r="C48" s="1">
        <v>30</v>
      </c>
      <c r="D48" s="1">
        <v>30</v>
      </c>
      <c r="E48" s="1">
        <v>0.24</v>
      </c>
      <c r="F48" s="1">
        <v>0</v>
      </c>
      <c r="G48" s="1">
        <v>0.9</v>
      </c>
      <c r="H48" s="1">
        <v>4.5</v>
      </c>
      <c r="I48" s="29"/>
      <c r="J48" s="48"/>
    </row>
    <row r="49" spans="1:10" x14ac:dyDescent="0.25">
      <c r="A49" s="3" t="s">
        <v>188</v>
      </c>
      <c r="B49" s="50"/>
      <c r="C49" s="1">
        <v>30</v>
      </c>
      <c r="D49" s="1">
        <v>30</v>
      </c>
      <c r="E49" s="1">
        <v>0.3</v>
      </c>
      <c r="F49" s="1">
        <v>0.06</v>
      </c>
      <c r="G49" s="1">
        <v>1.1100000000000001</v>
      </c>
      <c r="H49" s="1">
        <v>6</v>
      </c>
      <c r="I49" s="29"/>
      <c r="J49" s="48"/>
    </row>
    <row r="50" spans="1:10" x14ac:dyDescent="0.25">
      <c r="A50" s="3" t="s">
        <v>58</v>
      </c>
      <c r="B50" s="50"/>
      <c r="C50" s="1">
        <v>3</v>
      </c>
      <c r="D50" s="1">
        <v>3</v>
      </c>
      <c r="E50" s="1">
        <v>0</v>
      </c>
      <c r="F50" s="1">
        <v>0</v>
      </c>
      <c r="G50" s="1">
        <v>0</v>
      </c>
      <c r="H50" s="1">
        <v>27</v>
      </c>
      <c r="I50" s="29"/>
      <c r="J50" s="48"/>
    </row>
    <row r="51" spans="1:10" x14ac:dyDescent="0.25">
      <c r="A51" s="3" t="s">
        <v>189</v>
      </c>
      <c r="B51" s="50"/>
      <c r="C51" s="1">
        <v>10</v>
      </c>
      <c r="D51" s="1">
        <v>10</v>
      </c>
      <c r="E51" s="1">
        <v>0.17</v>
      </c>
      <c r="F51" s="1">
        <v>0</v>
      </c>
      <c r="G51" s="1">
        <v>0.9</v>
      </c>
      <c r="H51" s="1">
        <v>4.4000000000000004</v>
      </c>
      <c r="I51" s="29"/>
      <c r="J51" s="48"/>
    </row>
    <row r="52" spans="1:10" ht="49.5" customHeight="1" x14ac:dyDescent="0.25">
      <c r="A52" s="17" t="s">
        <v>76</v>
      </c>
      <c r="B52" s="35">
        <v>130</v>
      </c>
      <c r="C52" s="1"/>
      <c r="D52" s="1"/>
      <c r="E52" s="1"/>
      <c r="F52" s="1"/>
      <c r="G52" s="1"/>
      <c r="H52" s="1"/>
      <c r="I52" s="29"/>
      <c r="J52" s="48">
        <v>7</v>
      </c>
    </row>
    <row r="53" spans="1:10" x14ac:dyDescent="0.25">
      <c r="A53" s="3" t="s">
        <v>60</v>
      </c>
      <c r="B53" s="39"/>
      <c r="C53" s="1">
        <v>12</v>
      </c>
      <c r="D53" s="1">
        <v>12</v>
      </c>
      <c r="E53" s="1">
        <v>0</v>
      </c>
      <c r="F53" s="1">
        <v>0</v>
      </c>
      <c r="G53" s="1">
        <v>0</v>
      </c>
      <c r="H53" s="1">
        <v>0</v>
      </c>
      <c r="I53" s="29"/>
      <c r="J53" s="48"/>
    </row>
    <row r="54" spans="1:10" x14ac:dyDescent="0.25">
      <c r="A54" s="3" t="s">
        <v>13</v>
      </c>
      <c r="B54" s="39"/>
      <c r="C54" s="1">
        <v>8</v>
      </c>
      <c r="D54" s="1">
        <v>8</v>
      </c>
      <c r="E54" s="1">
        <v>0</v>
      </c>
      <c r="F54" s="1">
        <v>0</v>
      </c>
      <c r="G54" s="1">
        <v>7.992</v>
      </c>
      <c r="H54" s="1">
        <v>31.92</v>
      </c>
      <c r="I54" s="29"/>
      <c r="J54" s="48"/>
    </row>
    <row r="55" spans="1:10" x14ac:dyDescent="0.25">
      <c r="A55" s="3" t="s">
        <v>24</v>
      </c>
      <c r="B55" s="39"/>
      <c r="C55" s="1">
        <v>3.5000000000000003E-2</v>
      </c>
      <c r="D55" s="1">
        <v>3.5000000000000003E-2</v>
      </c>
      <c r="E55" s="1">
        <v>0</v>
      </c>
      <c r="F55" s="1">
        <v>0</v>
      </c>
      <c r="G55" s="1">
        <v>0</v>
      </c>
      <c r="H55" s="1">
        <v>0</v>
      </c>
      <c r="I55" s="29">
        <v>3.5000000000000003E-2</v>
      </c>
      <c r="J55" s="48"/>
    </row>
    <row r="56" spans="1:10" x14ac:dyDescent="0.25">
      <c r="A56" s="17" t="s">
        <v>15</v>
      </c>
      <c r="B56" s="15">
        <v>25</v>
      </c>
      <c r="C56" s="1">
        <v>25</v>
      </c>
      <c r="D56" s="1">
        <v>25</v>
      </c>
      <c r="E56" s="1">
        <v>1.92</v>
      </c>
      <c r="F56" s="1">
        <v>0.6</v>
      </c>
      <c r="G56" s="1">
        <v>13.35</v>
      </c>
      <c r="H56" s="1">
        <v>66.5</v>
      </c>
      <c r="I56" s="29"/>
      <c r="J56" s="48"/>
    </row>
    <row r="57" spans="1:10" x14ac:dyDescent="0.25">
      <c r="A57" s="17" t="s">
        <v>25</v>
      </c>
      <c r="B57" s="15">
        <v>25</v>
      </c>
      <c r="C57" s="1">
        <v>25</v>
      </c>
      <c r="D57" s="1">
        <v>25</v>
      </c>
      <c r="E57" s="1">
        <v>1.17</v>
      </c>
      <c r="F57" s="1">
        <v>0.17499999999999999</v>
      </c>
      <c r="G57" s="1">
        <v>12.45</v>
      </c>
      <c r="H57" s="1">
        <v>56</v>
      </c>
      <c r="I57" s="29"/>
      <c r="J57" s="48"/>
    </row>
    <row r="58" spans="1:10" x14ac:dyDescent="0.25">
      <c r="A58" s="7" t="s">
        <v>26</v>
      </c>
      <c r="B58" s="8"/>
      <c r="C58" s="8"/>
      <c r="D58" s="8"/>
      <c r="E58" s="8">
        <f>SUM(E59:E64)</f>
        <v>4</v>
      </c>
      <c r="F58" s="8">
        <f>SUM(F59:F64)</f>
        <v>7.5</v>
      </c>
      <c r="G58" s="8">
        <f>SUM(G59:G64)</f>
        <v>32.991999999999997</v>
      </c>
      <c r="H58" s="8">
        <f>SUM(H59:H64)</f>
        <v>215.42000000000002</v>
      </c>
      <c r="I58" s="28"/>
      <c r="J58" s="48"/>
    </row>
    <row r="59" spans="1:10" x14ac:dyDescent="0.25">
      <c r="A59" s="17" t="s">
        <v>59</v>
      </c>
      <c r="B59" s="15">
        <v>50</v>
      </c>
      <c r="C59" s="1"/>
      <c r="D59" s="1"/>
      <c r="E59" s="1"/>
      <c r="F59" s="1"/>
      <c r="G59" s="1"/>
      <c r="H59" s="1"/>
      <c r="I59" s="29"/>
      <c r="J59" s="48"/>
    </row>
    <row r="60" spans="1:10" x14ac:dyDescent="0.25">
      <c r="A60" s="22" t="s">
        <v>59</v>
      </c>
      <c r="B60" s="21"/>
      <c r="C60" s="1">
        <v>50</v>
      </c>
      <c r="D60" s="1">
        <v>50</v>
      </c>
      <c r="E60" s="1">
        <v>4</v>
      </c>
      <c r="F60" s="1">
        <v>7.5</v>
      </c>
      <c r="G60" s="1">
        <v>25</v>
      </c>
      <c r="H60" s="1">
        <v>183.5</v>
      </c>
      <c r="I60" s="29"/>
      <c r="J60" s="48"/>
    </row>
    <row r="61" spans="1:10" x14ac:dyDescent="0.25">
      <c r="A61" s="17" t="s">
        <v>40</v>
      </c>
      <c r="B61" s="15">
        <v>130</v>
      </c>
      <c r="C61" s="1"/>
      <c r="D61" s="1"/>
      <c r="E61" s="1"/>
      <c r="F61" s="1"/>
      <c r="G61" s="1"/>
      <c r="H61" s="1"/>
      <c r="I61" s="29"/>
      <c r="J61" s="48"/>
    </row>
    <row r="62" spans="1:10" x14ac:dyDescent="0.25">
      <c r="A62" s="53" t="s">
        <v>39</v>
      </c>
      <c r="B62" s="54"/>
      <c r="C62" s="6">
        <v>8</v>
      </c>
      <c r="D62" s="6">
        <v>8</v>
      </c>
      <c r="E62" s="6">
        <v>0</v>
      </c>
      <c r="F62" s="6">
        <v>0</v>
      </c>
      <c r="G62" s="6">
        <v>7.992</v>
      </c>
      <c r="H62" s="6">
        <v>31.92</v>
      </c>
      <c r="I62" s="31"/>
      <c r="J62" s="48"/>
    </row>
    <row r="63" spans="1:10" x14ac:dyDescent="0.25">
      <c r="A63" s="12" t="s">
        <v>40</v>
      </c>
      <c r="B63" s="40"/>
      <c r="C63" s="6">
        <v>0.4</v>
      </c>
      <c r="D63" s="6">
        <v>0.4</v>
      </c>
      <c r="E63" s="6">
        <v>0</v>
      </c>
      <c r="F63" s="6">
        <v>0</v>
      </c>
      <c r="G63" s="6">
        <v>0</v>
      </c>
      <c r="H63" s="6">
        <v>0</v>
      </c>
      <c r="I63" s="31"/>
      <c r="J63" s="48"/>
    </row>
    <row r="64" spans="1:10" x14ac:dyDescent="0.25">
      <c r="A64" s="26" t="s">
        <v>67</v>
      </c>
      <c r="B64" s="25">
        <v>70</v>
      </c>
      <c r="C64" s="24"/>
      <c r="D64" s="24"/>
      <c r="E64" s="24"/>
      <c r="F64" s="24"/>
      <c r="G64" s="24"/>
      <c r="H64" s="24"/>
      <c r="I64" s="32"/>
      <c r="J64" s="48"/>
    </row>
    <row r="65" spans="1:12" x14ac:dyDescent="0.25">
      <c r="A65" s="37" t="s">
        <v>67</v>
      </c>
      <c r="B65" s="38"/>
      <c r="C65" s="24">
        <v>70</v>
      </c>
      <c r="D65" s="24">
        <v>70</v>
      </c>
      <c r="E65" s="24">
        <v>0.28000000000000003</v>
      </c>
      <c r="F65" s="24">
        <v>0</v>
      </c>
      <c r="G65" s="24">
        <v>7.91</v>
      </c>
      <c r="H65" s="24">
        <v>32.200000000000003</v>
      </c>
      <c r="I65" s="32"/>
      <c r="J65" s="48"/>
    </row>
    <row r="66" spans="1:12" s="5" customFormat="1" ht="21.75" thickBot="1" x14ac:dyDescent="0.3">
      <c r="A66" s="18" t="s">
        <v>27</v>
      </c>
      <c r="B66" s="19"/>
      <c r="C66" s="19"/>
      <c r="D66" s="19"/>
      <c r="E66" s="19">
        <f>E58+E23+E21+E4</f>
        <v>73.135500000000008</v>
      </c>
      <c r="F66" s="19">
        <f>F58+F23+F21+F4</f>
        <v>54.073999999999998</v>
      </c>
      <c r="G66" s="19">
        <f>G58+G23+G21+G4</f>
        <v>163.578</v>
      </c>
      <c r="H66" s="19">
        <f>H58+H23+H21+H4</f>
        <v>1556.1610000000001</v>
      </c>
      <c r="I66" s="33">
        <f>SUM(I4:I63)</f>
        <v>3.5000000000000003E-2</v>
      </c>
      <c r="J66" s="48"/>
      <c r="L66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ПН</vt:lpstr>
      <vt:lpstr>2 ВТ</vt:lpstr>
      <vt:lpstr>3 СР</vt:lpstr>
      <vt:lpstr>4 ЧТ</vt:lpstr>
      <vt:lpstr>5 ПТ</vt:lpstr>
      <vt:lpstr>7ВТ</vt:lpstr>
      <vt:lpstr>6ПН</vt:lpstr>
      <vt:lpstr>8 СР</vt:lpstr>
      <vt:lpstr>9чт</vt:lpstr>
      <vt:lpstr>10 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2023-11-30T05:07:48Z</dcterms:modified>
</cp:coreProperties>
</file>